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0" activeTab="0"/>
  </bookViews>
  <sheets>
    <sheet name="Data Sheet" sheetId="1" r:id="rId1"/>
    <sheet name="IProne" sheetId="2" r:id="rId2"/>
    <sheet name="IStanding" sheetId="3" r:id="rId3"/>
    <sheet name="IKneeling" sheetId="4" r:id="rId4"/>
    <sheet name="I_Agg" sheetId="5" r:id="rId5"/>
    <sheet name="I-Team" sheetId="6" r:id="rId6"/>
    <sheet name="Any Prone" sheetId="7" r:id="rId7"/>
    <sheet name="Any Standing" sheetId="8" r:id="rId8"/>
    <sheet name="Any Kneeling" sheetId="9" r:id="rId9"/>
    <sheet name="AAgg" sheetId="10" r:id="rId10"/>
    <sheet name="ATeam" sheetId="11" r:id="rId11"/>
    <sheet name="Ind Agg" sheetId="12" r:id="rId12"/>
    <sheet name="Team Agg" sheetId="13" r:id="rId13"/>
  </sheets>
  <definedNames>
    <definedName name="_xlnm.Print_Area" localSheetId="0">'Data Sheet'!$B$55:$Q$77</definedName>
    <definedName name="_xlnm.Print_Area" localSheetId="5">'I-Team'!$A$1:$H$30</definedName>
    <definedName name="_xlnm.Print_Area" localSheetId="11">'Ind Agg'!$A$1:$G$52</definedName>
    <definedName name="_xlnm.Print_Area">'Data Sheet'!$B$55:$Q$77</definedName>
    <definedName name="_xlnm.Print_Area_1">'Ind Agg'!$A$1:$G$52</definedName>
    <definedName name="_xlnm.Print_Area_2">'I-Team'!$A$1:$H$30</definedName>
  </definedNames>
  <calcPr fullCalcOnLoad="1"/>
  <pivotCaches>
    <pivotCache cacheId="6" r:id="rId14"/>
    <pivotCache cacheId="1" r:id="rId15"/>
    <pivotCache cacheId="2" r:id="rId16"/>
    <pivotCache cacheId="5" r:id="rId17"/>
    <pivotCache cacheId="4" r:id="rId18"/>
    <pivotCache cacheId="3" r:id="rId19"/>
  </pivotCaches>
</workbook>
</file>

<file path=xl/sharedStrings.xml><?xml version="1.0" encoding="utf-8"?>
<sst xmlns="http://schemas.openxmlformats.org/spreadsheetml/2006/main" count="946" uniqueCount="207">
  <si>
    <t>2011 National Metric Smallbore Rifle Position Championship</t>
  </si>
  <si>
    <t>Data Sheet</t>
  </si>
  <si>
    <t>Iron Sights</t>
  </si>
  <si>
    <t>Any Sights</t>
  </si>
  <si>
    <t>#</t>
  </si>
  <si>
    <t>Name</t>
  </si>
  <si>
    <t>CL</t>
  </si>
  <si>
    <t>Cat</t>
  </si>
  <si>
    <t>I-P1</t>
  </si>
  <si>
    <t>I-P2</t>
  </si>
  <si>
    <t>I-S1</t>
  </si>
  <si>
    <t>I-S2</t>
  </si>
  <si>
    <t>I-K1</t>
  </si>
  <si>
    <t>I-K2</t>
  </si>
  <si>
    <t>A-P1</t>
  </si>
  <si>
    <t>A-P2</t>
  </si>
  <si>
    <t>A-S1</t>
  </si>
  <si>
    <t>A-S2</t>
  </si>
  <si>
    <t>A-K1</t>
  </si>
  <si>
    <t>A-K2</t>
  </si>
  <si>
    <t>Team</t>
  </si>
  <si>
    <t>Iprone</t>
  </si>
  <si>
    <t>Istanding</t>
  </si>
  <si>
    <t>Ikneeling</t>
  </si>
  <si>
    <t>IRON</t>
  </si>
  <si>
    <t>AProne</t>
  </si>
  <si>
    <t>Astanding</t>
  </si>
  <si>
    <t>Akneeling</t>
  </si>
  <si>
    <t>ANY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</si>
  <si>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</si>
  <si>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</si>
  <si>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</si>
  <si>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</si>
  <si>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</si>
  <si>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</si>
  <si>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</si>
  <si>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</si>
  <si>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</si>
  <si>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</si>
  <si>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</si>
  <si>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</si>
  <si>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</si>
  <si>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</si>
  <si>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</si>
  <si>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</si>
  <si>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</si>
  <si>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</si>
  <si>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</si>
  <si>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1/20</t>
  </si>
  <si>
    <t>1/21</t>
  </si>
  <si>
    <t>1/22</t>
  </si>
  <si>
    <t>1/23</t>
  </si>
  <si>
    <t>1/24</t>
  </si>
  <si>
    <t xml:space="preserve"> </t>
  </si>
  <si>
    <t>1/25</t>
  </si>
  <si>
    <t>1/26</t>
  </si>
  <si>
    <t>1/27</t>
  </si>
  <si>
    <t>1/28</t>
  </si>
  <si>
    <t>1/29</t>
  </si>
  <si>
    <t>1/30</t>
  </si>
  <si>
    <t>1/31</t>
  </si>
  <si>
    <t>1/32</t>
  </si>
  <si>
    <t>1/33</t>
  </si>
  <si>
    <t>1/34</t>
  </si>
  <si>
    <t>1/35</t>
  </si>
  <si>
    <t>1/36</t>
  </si>
  <si>
    <t>1/37</t>
  </si>
  <si>
    <t>1/38</t>
  </si>
  <si>
    <t>1/39</t>
  </si>
  <si>
    <t>1/40</t>
  </si>
  <si>
    <t>1/41</t>
  </si>
  <si>
    <t>1/42</t>
  </si>
  <si>
    <t>1/43</t>
  </si>
  <si>
    <t>1/44</t>
  </si>
  <si>
    <t>1/45</t>
  </si>
  <si>
    <t>1/46</t>
  </si>
  <si>
    <t>1/47</t>
  </si>
  <si>
    <t>Nakata, Sarah</t>
  </si>
  <si>
    <t>3S/MK</t>
  </si>
  <si>
    <t>IJ</t>
  </si>
  <si>
    <t>ISRPA- CIV2</t>
  </si>
  <si>
    <t>1/48</t>
  </si>
  <si>
    <t>Fong, Yuman</t>
  </si>
  <si>
    <t>O</t>
  </si>
  <si>
    <t>1/49</t>
  </si>
  <si>
    <t>Arnold, Rick</t>
  </si>
  <si>
    <t>J</t>
  </si>
  <si>
    <t>1/50</t>
  </si>
  <si>
    <t>Learn, Nick</t>
  </si>
  <si>
    <t>SJ</t>
  </si>
  <si>
    <t>1/52</t>
  </si>
  <si>
    <t>Massey, William</t>
  </si>
  <si>
    <t>1MA</t>
  </si>
  <si>
    <t>IS</t>
  </si>
  <si>
    <t>1/53</t>
  </si>
  <si>
    <t>Beard, William</t>
  </si>
  <si>
    <t>2EX</t>
  </si>
  <si>
    <t>1/54</t>
  </si>
  <si>
    <t>Beard, Sarah</t>
  </si>
  <si>
    <t>COL</t>
  </si>
  <si>
    <t>ISRPA-CIV 1</t>
  </si>
  <si>
    <t>1/55</t>
  </si>
  <si>
    <t>Kempley, Reya</t>
  </si>
  <si>
    <t>W</t>
  </si>
  <si>
    <t>The "K" Team</t>
  </si>
  <si>
    <t>1/56</t>
  </si>
  <si>
    <t>Krilich, Jim</t>
  </si>
  <si>
    <t>SR</t>
  </si>
  <si>
    <t>1/57</t>
  </si>
  <si>
    <t>Otero, Domingo</t>
  </si>
  <si>
    <t>ANJRPC Odd Duo</t>
  </si>
  <si>
    <t>1/58</t>
  </si>
  <si>
    <t>Chew, Steven</t>
  </si>
  <si>
    <t>1/60</t>
  </si>
  <si>
    <t>Kempley, Tarl</t>
  </si>
  <si>
    <t>1/61</t>
  </si>
  <si>
    <t>Doerschler, Jeffrey</t>
  </si>
  <si>
    <t>Digby Hand</t>
  </si>
  <si>
    <t>1/62</t>
  </si>
  <si>
    <t>Bound, Mathew</t>
  </si>
  <si>
    <t>Col</t>
  </si>
  <si>
    <t>1/63</t>
  </si>
  <si>
    <t>Bridges, Katie</t>
  </si>
  <si>
    <t>1/64</t>
  </si>
  <si>
    <t>Louma, Amanda</t>
  </si>
  <si>
    <t>1/66</t>
  </si>
  <si>
    <t>Gillman, Nehemiah</t>
  </si>
  <si>
    <t>1/67</t>
  </si>
  <si>
    <t>Bohren, Michelle</t>
  </si>
  <si>
    <t>MI Blackhawk</t>
  </si>
  <si>
    <t>1/68</t>
  </si>
  <si>
    <t>Lambertz, Paula</t>
  </si>
  <si>
    <t>1/69</t>
  </si>
  <si>
    <t>Sawyer, Larry</t>
  </si>
  <si>
    <t>1/71</t>
  </si>
  <si>
    <t>Fong, Sandra</t>
  </si>
  <si>
    <t>1/72</t>
  </si>
  <si>
    <t>O'Connor, Michael</t>
  </si>
  <si>
    <t>1/73</t>
  </si>
  <si>
    <t>Drown, Greg</t>
  </si>
  <si>
    <t>1/75</t>
  </si>
  <si>
    <t>1/76</t>
  </si>
  <si>
    <t>1/77</t>
  </si>
  <si>
    <t>1/78</t>
  </si>
  <si>
    <t>1/79</t>
  </si>
  <si>
    <t>1/80</t>
  </si>
  <si>
    <t>1/81</t>
  </si>
  <si>
    <t>1/82</t>
  </si>
  <si>
    <t>1/83</t>
  </si>
  <si>
    <t>1/84</t>
  </si>
  <si>
    <t>1/85</t>
  </si>
  <si>
    <t>1/86</t>
  </si>
  <si>
    <t>1/87</t>
  </si>
  <si>
    <t>1/88</t>
  </si>
  <si>
    <t>1/89</t>
  </si>
  <si>
    <t>1/90</t>
  </si>
  <si>
    <t>1/91</t>
  </si>
  <si>
    <t>1/92</t>
  </si>
  <si>
    <t>1/93</t>
  </si>
  <si>
    <t>1/94</t>
  </si>
  <si>
    <t>1/95</t>
  </si>
  <si>
    <t>1/96</t>
  </si>
  <si>
    <t>1/97</t>
  </si>
  <si>
    <t>1/98</t>
  </si>
  <si>
    <t>1/99</t>
  </si>
  <si>
    <t>1/100</t>
  </si>
  <si>
    <t>Metallic Prone</t>
  </si>
  <si>
    <t>FINAL Bulletin</t>
  </si>
  <si>
    <t>1st</t>
  </si>
  <si>
    <t>2nd</t>
  </si>
  <si>
    <t>3rd</t>
  </si>
  <si>
    <t>1st MA</t>
  </si>
  <si>
    <t>2nd MA</t>
  </si>
  <si>
    <t>(empty)</t>
  </si>
  <si>
    <t>1st EX</t>
  </si>
  <si>
    <t>2nd EX</t>
  </si>
  <si>
    <t>1st SS/MK</t>
  </si>
  <si>
    <t>Metallic Standing</t>
  </si>
  <si>
    <t>2nd Ex</t>
  </si>
  <si>
    <t>Metallic Kneeling</t>
  </si>
  <si>
    <t>MetallicSights Individual Championship</t>
  </si>
  <si>
    <t>1st W</t>
  </si>
  <si>
    <t>1st JR</t>
  </si>
  <si>
    <t>1st COL</t>
  </si>
  <si>
    <t>2nd W</t>
  </si>
  <si>
    <t>1st SR</t>
  </si>
  <si>
    <t>2nd JR</t>
  </si>
  <si>
    <t>Metallic SightsTeam Aggregate</t>
  </si>
  <si>
    <t xml:space="preserve">Any Sight Prone </t>
  </si>
  <si>
    <t>Final Bulletin</t>
  </si>
  <si>
    <t>Note: Ties broken IAW Section 15</t>
  </si>
  <si>
    <t>Any SightsStanding</t>
  </si>
  <si>
    <t>Any Sights Kneeling</t>
  </si>
  <si>
    <t>Tie was broken by Rule 15</t>
  </si>
  <si>
    <t>Any Sight Aggregate</t>
  </si>
  <si>
    <t>2nd Jr</t>
  </si>
  <si>
    <t>1st Jr</t>
  </si>
  <si>
    <t>Any Sight Team Aggregate</t>
  </si>
  <si>
    <t>Preliminary Bulletin</t>
  </si>
  <si>
    <t>1st Team</t>
  </si>
  <si>
    <t>2nd Team</t>
  </si>
  <si>
    <t>Grand Aggregate</t>
  </si>
  <si>
    <t>1st Col</t>
  </si>
  <si>
    <t>1st Sr</t>
  </si>
  <si>
    <t>2nd Sr</t>
  </si>
  <si>
    <t>Grand Team Aggregate</t>
  </si>
  <si>
    <t>Nat'l. Champ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</si>
</sst>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0"/>
    <numFmt numFmtId="167" formatCode="@"/>
  </numFmts>
  <fonts count="6">
    <font>
      <sz val="10"/>
      <name val="Arial"/>
      <family val="2"/>
    </font>
    <font>
      <sz val="10"/>
      <name val="Arial Unicode M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0" fillId="0" borderId="0">
      <alignment/>
      <protection/>
    </xf>
  </cellStyleXfs>
  <cellXfs count="56">
    <xf numFmtId="164" fontId="0" fillId="0" borderId="0" xfId="0" applyAlignment="1">
      <alignment/>
    </xf>
    <xf numFmtId="164" fontId="0" fillId="0" borderId="0" xfId="24">
      <alignment/>
      <protection/>
    </xf>
    <xf numFmtId="164" fontId="0" fillId="0" borderId="0" xfId="24" applyAlignment="1">
      <alignment horizontal="center"/>
      <protection/>
    </xf>
    <xf numFmtId="166" fontId="0" fillId="0" borderId="0" xfId="24" applyNumberFormat="1" applyAlignment="1">
      <alignment horizontal="center"/>
      <protection/>
    </xf>
    <xf numFmtId="166" fontId="0" fillId="0" borderId="1" xfId="24" applyNumberFormat="1" applyBorder="1" applyAlignment="1">
      <alignment horizontal="center"/>
      <protection/>
    </xf>
    <xf numFmtId="166" fontId="0" fillId="0" borderId="0" xfId="24" applyNumberFormat="1" applyFont="1">
      <alignment/>
      <protection/>
    </xf>
    <xf numFmtId="166" fontId="0" fillId="0" borderId="0" xfId="24" applyNumberFormat="1">
      <alignment/>
      <protection/>
    </xf>
    <xf numFmtId="164" fontId="2" fillId="0" borderId="0" xfId="24" applyFont="1">
      <alignment/>
      <protection/>
    </xf>
    <xf numFmtId="164" fontId="3" fillId="0" borderId="0" xfId="24" applyFont="1">
      <alignment/>
      <protection/>
    </xf>
    <xf numFmtId="164" fontId="3" fillId="0" borderId="0" xfId="24" applyFont="1" applyAlignment="1">
      <alignment horizontal="center"/>
      <protection/>
    </xf>
    <xf numFmtId="166" fontId="3" fillId="0" borderId="1" xfId="24" applyNumberFormat="1" applyFont="1" applyBorder="1" applyAlignment="1">
      <alignment horizontal="center"/>
      <protection/>
    </xf>
    <xf numFmtId="166" fontId="3" fillId="0" borderId="0" xfId="24" applyNumberFormat="1" applyFont="1">
      <alignment/>
      <protection/>
    </xf>
    <xf numFmtId="166" fontId="3" fillId="0" borderId="0" xfId="24" applyNumberFormat="1" applyFont="1" applyAlignment="1">
      <alignment horizontal="center"/>
      <protection/>
    </xf>
    <xf numFmtId="167" fontId="0" fillId="0" borderId="0" xfId="24" applyNumberFormat="1" applyFont="1" applyAlignment="1">
      <alignment horizontal="center"/>
      <protection/>
    </xf>
    <xf numFmtId="166" fontId="0" fillId="0" borderId="2" xfId="24" applyNumberFormat="1" applyBorder="1" applyAlignment="1">
      <alignment horizontal="center"/>
      <protection/>
    </xf>
    <xf numFmtId="164" fontId="0" fillId="0" borderId="0" xfId="24" applyFont="1">
      <alignment/>
      <protection/>
    </xf>
    <xf numFmtId="164" fontId="0" fillId="0" borderId="0" xfId="24" applyFont="1" applyAlignment="1">
      <alignment horizontal="center"/>
      <protection/>
    </xf>
    <xf numFmtId="166" fontId="0" fillId="0" borderId="0" xfId="24" applyNumberFormat="1" applyBorder="1" applyAlignment="1">
      <alignment horizontal="center"/>
      <protection/>
    </xf>
    <xf numFmtId="166" fontId="0" fillId="0" borderId="0" xfId="24" applyNumberFormat="1" applyFont="1" applyBorder="1">
      <alignment/>
      <protection/>
    </xf>
    <xf numFmtId="164" fontId="3" fillId="0" borderId="0" xfId="24" applyFont="1" applyBorder="1">
      <alignment/>
      <protection/>
    </xf>
    <xf numFmtId="164" fontId="0" fillId="0" borderId="0" xfId="24" applyBorder="1">
      <alignment/>
      <protection/>
    </xf>
    <xf numFmtId="164" fontId="0" fillId="0" borderId="0" xfId="24" applyBorder="1" applyAlignment="1">
      <alignment horizontal="center"/>
      <protection/>
    </xf>
    <xf numFmtId="164" fontId="2" fillId="0" borderId="0" xfId="24" applyFont="1" applyBorder="1">
      <alignment/>
      <protection/>
    </xf>
    <xf numFmtId="164" fontId="4" fillId="0" borderId="0" xfId="24" applyFont="1" applyFill="1" applyBorder="1">
      <alignment/>
      <protection/>
    </xf>
    <xf numFmtId="164" fontId="5" fillId="0" borderId="0" xfId="24" applyFont="1" applyFill="1" applyBorder="1">
      <alignment/>
      <protection/>
    </xf>
    <xf numFmtId="164" fontId="5" fillId="0" borderId="0" xfId="24" applyFont="1" applyFill="1" applyBorder="1" applyAlignment="1">
      <alignment horizontal="center"/>
      <protection/>
    </xf>
    <xf numFmtId="166" fontId="5" fillId="0" borderId="0" xfId="24" applyNumberFormat="1" applyFont="1" applyFill="1" applyBorder="1" applyAlignment="1">
      <alignment horizontal="center"/>
      <protection/>
    </xf>
    <xf numFmtId="164" fontId="0" fillId="0" borderId="3" xfId="22" applyFont="1" applyBorder="1" applyAlignment="1">
      <alignment/>
    </xf>
    <xf numFmtId="164" fontId="0" fillId="0" borderId="4" xfId="22" applyFont="1" applyBorder="1" applyAlignment="1">
      <alignment/>
    </xf>
    <xf numFmtId="164" fontId="0" fillId="0" borderId="5" xfId="20" applyBorder="1" applyAlignment="1">
      <alignment/>
    </xf>
    <xf numFmtId="164" fontId="0" fillId="0" borderId="6" xfId="23" applyFont="1" applyBorder="1">
      <alignment horizontal="left"/>
    </xf>
    <xf numFmtId="164" fontId="0" fillId="0" borderId="7" xfId="23" applyBorder="1">
      <alignment horizontal="left"/>
    </xf>
    <xf numFmtId="164" fontId="0" fillId="0" borderId="8" xfId="23" applyBorder="1">
      <alignment horizontal="left"/>
    </xf>
    <xf numFmtId="164" fontId="0" fillId="0" borderId="9" xfId="21" applyBorder="1" applyAlignment="1">
      <alignment/>
    </xf>
    <xf numFmtId="164" fontId="0" fillId="0" borderId="10" xfId="23" applyBorder="1">
      <alignment horizontal="left"/>
    </xf>
    <xf numFmtId="164" fontId="0" fillId="0" borderId="11" xfId="23" applyFont="1" applyBorder="1">
      <alignment horizontal="left"/>
    </xf>
    <xf numFmtId="164" fontId="0" fillId="0" borderId="0" xfId="24" applyFont="1" applyFill="1" applyBorder="1" applyAlignment="1">
      <alignment horizontal="center"/>
      <protection/>
    </xf>
    <xf numFmtId="164" fontId="0" fillId="0" borderId="12" xfId="23" applyBorder="1">
      <alignment horizontal="left"/>
    </xf>
    <xf numFmtId="164" fontId="0" fillId="0" borderId="13" xfId="23" applyBorder="1">
      <alignment horizontal="left"/>
    </xf>
    <xf numFmtId="164" fontId="0" fillId="0" borderId="14" xfId="23" applyBorder="1">
      <alignment horizontal="left"/>
    </xf>
    <xf numFmtId="164" fontId="0" fillId="0" borderId="15" xfId="21" applyBorder="1" applyAlignment="1">
      <alignment/>
    </xf>
    <xf numFmtId="164" fontId="0" fillId="0" borderId="16" xfId="23" applyBorder="1">
      <alignment horizontal="left"/>
    </xf>
    <xf numFmtId="164" fontId="0" fillId="0" borderId="17" xfId="23" applyBorder="1">
      <alignment horizontal="left"/>
    </xf>
    <xf numFmtId="164" fontId="0" fillId="0" borderId="18" xfId="23" applyBorder="1">
      <alignment horizontal="left"/>
    </xf>
    <xf numFmtId="164" fontId="0" fillId="0" borderId="19" xfId="21" applyBorder="1" applyAlignment="1">
      <alignment/>
    </xf>
    <xf numFmtId="164" fontId="0" fillId="0" borderId="0" xfId="24" applyFont="1" applyBorder="1">
      <alignment/>
      <protection/>
    </xf>
    <xf numFmtId="164" fontId="0" fillId="0" borderId="0" xfId="24" applyFont="1" applyFill="1" applyBorder="1">
      <alignment/>
      <protection/>
    </xf>
    <xf numFmtId="164" fontId="3" fillId="0" borderId="0" xfId="24" applyFont="1" applyBorder="1" applyAlignment="1">
      <alignment horizontal="center"/>
      <protection/>
    </xf>
    <xf numFmtId="164" fontId="0" fillId="0" borderId="0" xfId="24" applyFill="1">
      <alignment/>
      <protection/>
    </xf>
    <xf numFmtId="166" fontId="0" fillId="0" borderId="0" xfId="24" applyNumberFormat="1" applyBorder="1">
      <alignment/>
      <protection/>
    </xf>
    <xf numFmtId="164" fontId="0" fillId="0" borderId="20" xfId="23" applyFont="1" applyBorder="1">
      <alignment horizontal="left"/>
    </xf>
    <xf numFmtId="164" fontId="0" fillId="0" borderId="21" xfId="21" applyBorder="1" applyAlignment="1">
      <alignment/>
    </xf>
    <xf numFmtId="164" fontId="0" fillId="0" borderId="0" xfId="24" applyBorder="1" applyAlignment="1">
      <alignment/>
      <protection/>
    </xf>
    <xf numFmtId="164" fontId="0" fillId="0" borderId="0" xfId="24" applyFont="1" applyFill="1">
      <alignment/>
      <protection/>
    </xf>
    <xf numFmtId="166" fontId="0" fillId="0" borderId="9" xfId="21" applyNumberFormat="1" applyBorder="1" applyAlignment="1">
      <alignment/>
    </xf>
    <xf numFmtId="164" fontId="0" fillId="0" borderId="22" xfId="2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aPilot Corner" xfId="20"/>
    <cellStyle name="DataPilot Value" xfId="21"/>
    <cellStyle name="DataPilot Field" xfId="22"/>
    <cellStyle name="DataPilot Category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6.xml" /><Relationship Id="rId15" Type="http://schemas.openxmlformats.org/officeDocument/2006/relationships/pivotCacheDefinition" Target="pivotCache/pivotCacheDefinition1.xml" /><Relationship Id="rId16" Type="http://schemas.openxmlformats.org/officeDocument/2006/relationships/pivotCacheDefinition" Target="pivotCache/pivotCacheDefinition2.xml" /><Relationship Id="rId17" Type="http://schemas.openxmlformats.org/officeDocument/2006/relationships/pivotCacheDefinition" Target="pivotCache/pivotCacheDefinition5.xml" /><Relationship Id="rId18" Type="http://schemas.openxmlformats.org/officeDocument/2006/relationships/pivotCacheDefinition" Target="pivotCache/pivotCacheDefinition4.xml" /><Relationship Id="rId19" Type="http://schemas.openxmlformats.org/officeDocument/2006/relationships/pivotCacheDefinition" Target="pivotCache/pivotCacheDefinition3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</xdr:row>
      <xdr:rowOff>123825</xdr:rowOff>
    </xdr:from>
    <xdr:to>
      <xdr:col>14</xdr:col>
      <xdr:colOff>314325</xdr:colOff>
      <xdr:row>6</xdr:row>
      <xdr:rowOff>19050</xdr:rowOff>
    </xdr:to>
    <xdr:sp>
      <xdr:nvSpPr>
        <xdr:cNvPr id="1" name="Rectangle 16"/>
        <xdr:cNvSpPr>
          <a:spLocks/>
        </xdr:cNvSpPr>
      </xdr:nvSpPr>
      <xdr:spPr>
        <a:xfrm>
          <a:off x="4248150" y="285750"/>
          <a:ext cx="3762375" cy="704850"/>
        </a:xfrm>
        <a:prstGeom prst="rect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0</xdr:rowOff>
    </xdr:from>
    <xdr:to>
      <xdr:col>7</xdr:col>
      <xdr:colOff>28575</xdr:colOff>
      <xdr:row>6</xdr:row>
      <xdr:rowOff>9525</xdr:rowOff>
    </xdr:to>
    <xdr:sp>
      <xdr:nvSpPr>
        <xdr:cNvPr id="2" name="Rectangle 15"/>
        <xdr:cNvSpPr>
          <a:spLocks/>
        </xdr:cNvSpPr>
      </xdr:nvSpPr>
      <xdr:spPr>
        <a:xfrm>
          <a:off x="66675" y="323850"/>
          <a:ext cx="4095750" cy="657225"/>
        </a:xfrm>
        <a:prstGeom prst="rect">
          <a:avLst/>
        </a:prstGeom>
        <a:solidFill>
          <a:srgbClr val="8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B8:F103" sheet="Data Sheet"/>
  </cacheSource>
  <cacheFields count="5">
    <cacheField name="Name">
      <sharedItems containsBlank="1" containsMixedTypes="0" count="24">
        <m/>
        <s v="Nakata, Sarah"/>
        <s v="Fong, Yuman"/>
        <s v="Arnold, Rick"/>
        <s v="Learn, Nick"/>
        <s v="Massey, William"/>
        <s v="Beard, William"/>
        <s v="Beard, Sarah"/>
        <s v="Kempley, Reya"/>
        <s v="Krilich, Jim"/>
        <s v="Otero, Domingo"/>
        <s v="Chew, Steven"/>
        <s v="Kempley, Tarl"/>
        <s v="Doerschler, Jeffrey"/>
        <s v="Bound, Mathew"/>
        <s v="Bridges, Katie"/>
        <s v="Louma, Amanda"/>
        <s v="Gillman, Nehemiah"/>
        <s v="Bohren, Michelle"/>
        <s v="Lambertz, Paula"/>
        <s v="Sawyer, Larry"/>
        <s v="Fong, Sandra"/>
        <s v="O'Connor, Michael"/>
        <s v="Drown, Greg"/>
      </sharedItems>
    </cacheField>
    <cacheField name="CL">
      <sharedItems containsBlank="1" containsMixedTypes="0" count="4">
        <m/>
        <s v="3S/MK"/>
        <s v="1MA"/>
        <s v="2EX"/>
      </sharedItems>
    </cacheField>
    <cacheField name="Cat">
      <sharedItems containsBlank="1" containsMixedTypes="0" count="10">
        <m/>
        <s v="IJ"/>
        <s v="O"/>
        <s v="J"/>
        <s v="SJ"/>
        <s v="IS"/>
        <s v="COL"/>
        <s v="W"/>
        <s v="SR"/>
        <s v="Col"/>
      </sharedItems>
    </cacheField>
    <cacheField name="I-P1">
      <sharedItems containsString="0" containsBlank="1" containsMixedTypes="0" containsNumber="1" count="20">
        <m/>
        <n v="192.007"/>
        <n v="180.002"/>
        <n v="188.005"/>
        <n v="183.006"/>
        <n v="196.008"/>
        <n v="196.011"/>
        <n v="186.004"/>
        <n v="184.007"/>
        <n v="179.004"/>
        <n v="200.014"/>
        <n v="190.008"/>
        <n v="196.012"/>
        <n v="191.007"/>
        <n v="195.008"/>
        <n v="187.003"/>
        <n v="194.006"/>
        <n v="195.005"/>
        <n v="195.01"/>
        <n v="176.001"/>
      </sharedItems>
    </cacheField>
    <cacheField name="I-P2">
      <sharedItems containsString="0" containsBlank="1" containsMixedTypes="0" containsNumber="1" count="22">
        <m/>
        <n v="195.007"/>
        <n v="188.005"/>
        <n v="188.004"/>
        <n v="185.003"/>
        <n v="198.009"/>
        <n v="198.011"/>
        <n v="199.014"/>
        <n v="194.012"/>
        <n v="186.006"/>
        <n v="184.003"/>
        <n v="198.013"/>
        <n v="197.011"/>
        <n v="194.009"/>
        <n v="198.014"/>
        <n v="196.007"/>
        <n v="197.014"/>
        <n v="188.007"/>
        <n v="194.01"/>
        <n v="196.012"/>
        <n v="195.01"/>
        <n v="177.00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B8:H103" sheet="Data Sheet"/>
  </cacheSource>
  <cacheFields count="7">
    <cacheField name="Name">
      <sharedItems containsBlank="1" containsMixedTypes="0" count="24">
        <m/>
        <s v="Nakata, Sarah"/>
        <s v="Fong, Yuman"/>
        <s v="Arnold, Rick"/>
        <s v="Learn, Nick"/>
        <s v="Massey, William"/>
        <s v="Beard, William"/>
        <s v="Beard, Sarah"/>
        <s v="Kempley, Reya"/>
        <s v="Krilich, Jim"/>
        <s v="Otero, Domingo"/>
        <s v="Chew, Steven"/>
        <s v="Kempley, Tarl"/>
        <s v="Doerschler, Jeffrey"/>
        <s v="Bound, Mathew"/>
        <s v="Bridges, Katie"/>
        <s v="Louma, Amanda"/>
        <s v="Gillman, Nehemiah"/>
        <s v="Bohren, Michelle"/>
        <s v="Lambertz, Paula"/>
        <s v="Sawyer, Larry"/>
        <s v="Fong, Sandra"/>
        <s v="O'Connor, Michael"/>
        <s v="Drown, Greg"/>
      </sharedItems>
    </cacheField>
    <cacheField name="CL">
      <sharedItems containsBlank="1" containsMixedTypes="0" count="4">
        <m/>
        <s v="3S/MK"/>
        <s v="1MA"/>
        <s v="2EX"/>
      </sharedItems>
    </cacheField>
    <cacheField name="Cat">
      <sharedItems containsBlank="1" containsMixedTypes="0" count="10">
        <m/>
        <s v="IJ"/>
        <s v="O"/>
        <s v="J"/>
        <s v="SJ"/>
        <s v="IS"/>
        <s v="COL"/>
        <s v="W"/>
        <s v="SR"/>
        <s v="Col"/>
      </sharedItems>
    </cacheField>
    <cacheField name="I-P1">
      <sharedItems containsString="0" containsBlank="1" containsMixedTypes="0" containsNumber="1" count="20">
        <m/>
        <n v="192.007"/>
        <n v="180.002"/>
        <n v="188.005"/>
        <n v="183.006"/>
        <n v="196.008"/>
        <n v="196.011"/>
        <n v="186.004"/>
        <n v="184.007"/>
        <n v="179.004"/>
        <n v="200.014"/>
        <n v="190.008"/>
        <n v="196.012"/>
        <n v="191.007"/>
        <n v="195.008"/>
        <n v="187.003"/>
        <n v="194.006"/>
        <n v="195.005"/>
        <n v="195.01"/>
        <n v="176.001"/>
      </sharedItems>
    </cacheField>
    <cacheField name="I-P2">
      <sharedItems containsString="0" containsBlank="1" containsMixedTypes="0" containsNumber="1" count="22">
        <m/>
        <n v="195.007"/>
        <n v="188.005"/>
        <n v="188.004"/>
        <n v="185.003"/>
        <n v="198.009"/>
        <n v="198.011"/>
        <n v="199.014"/>
        <n v="194.012"/>
        <n v="186.006"/>
        <n v="184.003"/>
        <n v="198.013"/>
        <n v="197.011"/>
        <n v="194.009"/>
        <n v="198.014"/>
        <n v="196.007"/>
        <n v="197.014"/>
        <n v="188.007"/>
        <n v="194.01"/>
        <n v="196.012"/>
        <n v="195.01"/>
        <n v="177.001"/>
      </sharedItems>
    </cacheField>
    <cacheField name="I-S1">
      <sharedItems containsString="0" containsBlank="1" containsMixedTypes="0" containsNumber="1" count="22">
        <m/>
        <n v="168.001"/>
        <n v="156"/>
        <n v="142.001"/>
        <n v="154"/>
        <n v="184.006"/>
        <n v="191.004"/>
        <n v="184.003"/>
        <n v="157.002"/>
        <n v="171.001"/>
        <n v="164.002"/>
        <n v="180.001"/>
        <n v="174.001"/>
        <n v="169.001"/>
        <n v="177.002"/>
        <n v="178.003"/>
        <n v="188.005"/>
        <n v="181.004"/>
        <n v="169"/>
        <n v="180.004"/>
        <n v="179.004"/>
        <n v="182.002"/>
      </sharedItems>
    </cacheField>
    <cacheField name="I-S2">
      <sharedItems containsString="0" containsBlank="1" containsMixedTypes="0" containsNumber="1" count="21">
        <m/>
        <n v="169.001"/>
        <n v="178.001"/>
        <n v="137"/>
        <n v="146.001"/>
        <n v="177.003"/>
        <n v="189.006"/>
        <n v="185.004"/>
        <n v="156"/>
        <n v="169.002"/>
        <n v="163.001"/>
        <n v="185.001"/>
        <n v="178.003"/>
        <n v="155"/>
        <n v="176.002"/>
        <n v="171.002"/>
        <n v="166.003"/>
        <n v="182.006"/>
        <n v="184.003"/>
        <n v="178.002"/>
        <n v="179.00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B8:J103" sheet="Data Sheet"/>
  </cacheSource>
  <cacheFields count="9">
    <cacheField name="Name">
      <sharedItems containsBlank="1" containsMixedTypes="0" count="24">
        <m/>
        <s v="Nakata, Sarah"/>
        <s v="Fong, Yuman"/>
        <s v="Arnold, Rick"/>
        <s v="Learn, Nick"/>
        <s v="Massey, William"/>
        <s v="Beard, William"/>
        <s v="Beard, Sarah"/>
        <s v="Kempley, Reya"/>
        <s v="Krilich, Jim"/>
        <s v="Otero, Domingo"/>
        <s v="Chew, Steven"/>
        <s v="Kempley, Tarl"/>
        <s v="Doerschler, Jeffrey"/>
        <s v="Bound, Mathew"/>
        <s v="Bridges, Katie"/>
        <s v="Louma, Amanda"/>
        <s v="Gillman, Nehemiah"/>
        <s v="Bohren, Michelle"/>
        <s v="Lambertz, Paula"/>
        <s v="Sawyer, Larry"/>
        <s v="Fong, Sandra"/>
        <s v="O'Connor, Michael"/>
        <s v="Drown, Greg"/>
      </sharedItems>
    </cacheField>
    <cacheField name="CL">
      <sharedItems containsBlank="1" containsMixedTypes="0" count="4">
        <m/>
        <s v="3S/MK"/>
        <s v="1MA"/>
        <s v="2EX"/>
      </sharedItems>
    </cacheField>
    <cacheField name="Cat">
      <sharedItems containsBlank="1" containsMixedTypes="0" count="10">
        <m/>
        <s v="IJ"/>
        <s v="O"/>
        <s v="J"/>
        <s v="SJ"/>
        <s v="IS"/>
        <s v="COL"/>
        <s v="W"/>
        <s v="SR"/>
        <s v="Col"/>
      </sharedItems>
    </cacheField>
    <cacheField name="I-P1">
      <sharedItems containsString="0" containsBlank="1" containsMixedTypes="0" containsNumber="1" count="20">
        <m/>
        <n v="192.007"/>
        <n v="180.002"/>
        <n v="188.005"/>
        <n v="183.006"/>
        <n v="196.008"/>
        <n v="196.011"/>
        <n v="186.004"/>
        <n v="184.007"/>
        <n v="179.004"/>
        <n v="200.014"/>
        <n v="190.008"/>
        <n v="196.012"/>
        <n v="191.007"/>
        <n v="195.008"/>
        <n v="187.003"/>
        <n v="194.006"/>
        <n v="195.005"/>
        <n v="195.01"/>
        <n v="176.001"/>
      </sharedItems>
    </cacheField>
    <cacheField name="I-P2">
      <sharedItems containsString="0" containsBlank="1" containsMixedTypes="0" containsNumber="1" count="22">
        <m/>
        <n v="195.007"/>
        <n v="188.005"/>
        <n v="188.004"/>
        <n v="185.003"/>
        <n v="198.009"/>
        <n v="198.011"/>
        <n v="199.014"/>
        <n v="194.012"/>
        <n v="186.006"/>
        <n v="184.003"/>
        <n v="198.013"/>
        <n v="197.011"/>
        <n v="194.009"/>
        <n v="198.014"/>
        <n v="196.007"/>
        <n v="197.014"/>
        <n v="188.007"/>
        <n v="194.01"/>
        <n v="196.012"/>
        <n v="195.01"/>
        <n v="177.001"/>
      </sharedItems>
    </cacheField>
    <cacheField name="I-S1">
      <sharedItems containsString="0" containsBlank="1" containsMixedTypes="0" containsNumber="1" count="22">
        <m/>
        <n v="168.001"/>
        <n v="156"/>
        <n v="142.001"/>
        <n v="154"/>
        <n v="184.006"/>
        <n v="191.004"/>
        <n v="184.003"/>
        <n v="157.002"/>
        <n v="171.001"/>
        <n v="164.002"/>
        <n v="180.001"/>
        <n v="174.001"/>
        <n v="169.001"/>
        <n v="177.002"/>
        <n v="178.003"/>
        <n v="188.005"/>
        <n v="181.004"/>
        <n v="169"/>
        <n v="180.004"/>
        <n v="179.004"/>
        <n v="182.002"/>
      </sharedItems>
    </cacheField>
    <cacheField name="I-S2">
      <sharedItems containsString="0" containsBlank="1" containsMixedTypes="0" containsNumber="1" count="21">
        <m/>
        <n v="169.001"/>
        <n v="178.001"/>
        <n v="137"/>
        <n v="146.001"/>
        <n v="177.003"/>
        <n v="189.006"/>
        <n v="185.004"/>
        <n v="156"/>
        <n v="169.002"/>
        <n v="163.001"/>
        <n v="185.001"/>
        <n v="178.003"/>
        <n v="155"/>
        <n v="176.002"/>
        <n v="171.002"/>
        <n v="166.003"/>
        <n v="182.006"/>
        <n v="184.003"/>
        <n v="178.002"/>
        <n v="179.002"/>
      </sharedItems>
    </cacheField>
    <cacheField name="I-K1">
      <sharedItems containsString="0" containsBlank="1" containsMixedTypes="0" containsNumber="1" count="22">
        <m/>
        <n v="176.002"/>
        <n v="174"/>
        <n v="185.003"/>
        <n v="188.003"/>
        <n v="187.001"/>
        <n v="187.002"/>
        <n v="182.001"/>
        <n v="177.001"/>
        <n v="186.005"/>
        <n v="191.005"/>
        <n v="191.008"/>
        <n v="182.002"/>
        <n v="188.004"/>
        <n v="189.006"/>
        <n v="191.007"/>
        <n v="192.008"/>
        <n v="168"/>
        <n v="192.006"/>
        <n v="190.007"/>
        <n v="189.008"/>
        <n v="166.001"/>
      </sharedItems>
    </cacheField>
    <cacheField name="I-K2">
      <sharedItems containsBlank="1" containsMixedTypes="1" containsNumber="1" count="22">
        <m/>
        <s v=" "/>
        <n v="172.002"/>
        <n v="184.004"/>
        <n v="180.002"/>
        <n v="182.003"/>
        <n v="187.005"/>
        <n v="184.002"/>
        <n v="184.005"/>
        <n v="173.002"/>
        <n v="178.001"/>
        <n v="193.008"/>
        <n v="191.006"/>
        <n v="182.004"/>
        <n v="191.009"/>
        <n v="180.003"/>
        <n v="187.006"/>
        <n v="191.01"/>
        <n v="193.01"/>
        <n v="187.007"/>
        <n v="186.005"/>
        <n v="157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B8:Y103" sheet="Data Sheet"/>
  </cacheSource>
  <cacheFields count="24">
    <cacheField name="Name">
      <sharedItems containsBlank="1" containsMixedTypes="0" count="24">
        <m/>
        <s v="Nakata, Sarah"/>
        <s v="Fong, Yuman"/>
        <s v="Arnold, Rick"/>
        <s v="Learn, Nick"/>
        <s v="Massey, William"/>
        <s v="Beard, William"/>
        <s v="Beard, Sarah"/>
        <s v="Kempley, Reya"/>
        <s v="Krilich, Jim"/>
        <s v="Otero, Domingo"/>
        <s v="Chew, Steven"/>
        <s v="Kempley, Tarl"/>
        <s v="Doerschler, Jeffrey"/>
        <s v="Bound, Mathew"/>
        <s v="Bridges, Katie"/>
        <s v="Louma, Amanda"/>
        <s v="Gillman, Nehemiah"/>
        <s v="Bohren, Michelle"/>
        <s v="Lambertz, Paula"/>
        <s v="Sawyer, Larry"/>
        <s v="Fong, Sandra"/>
        <s v="O'Connor, Michael"/>
        <s v="Drown, Greg"/>
      </sharedItems>
    </cacheField>
    <cacheField name="CL">
      <sharedItems containsBlank="1" containsMixedTypes="0" count="4">
        <m/>
        <s v="3S/MK"/>
        <s v="1MA"/>
        <s v="2EX"/>
      </sharedItems>
    </cacheField>
    <cacheField name="Cat">
      <sharedItems containsBlank="1" containsMixedTypes="0" count="10">
        <m/>
        <s v="IJ"/>
        <s v="O"/>
        <s v="J"/>
        <s v="SJ"/>
        <s v="IS"/>
        <s v="COL"/>
        <s v="W"/>
        <s v="SR"/>
        <s v="Col"/>
      </sharedItems>
    </cacheField>
    <cacheField name="I-P1">
      <sharedItems containsString="0" containsBlank="1" containsMixedTypes="0" containsNumber="1" count="20">
        <m/>
        <n v="192.007"/>
        <n v="180.002"/>
        <n v="188.005"/>
        <n v="183.006"/>
        <n v="196.008"/>
        <n v="196.011"/>
        <n v="186.004"/>
        <n v="184.007"/>
        <n v="179.004"/>
        <n v="200.014"/>
        <n v="190.008"/>
        <n v="196.012"/>
        <n v="191.007"/>
        <n v="195.008"/>
        <n v="187.003"/>
        <n v="194.006"/>
        <n v="195.005"/>
        <n v="195.01"/>
        <n v="176.001"/>
      </sharedItems>
    </cacheField>
    <cacheField name="I-P2">
      <sharedItems containsString="0" containsBlank="1" containsMixedTypes="0" containsNumber="1" count="22">
        <m/>
        <n v="195.007"/>
        <n v="188.005"/>
        <n v="188.004"/>
        <n v="185.003"/>
        <n v="198.009"/>
        <n v="198.011"/>
        <n v="199.014"/>
        <n v="194.012"/>
        <n v="186.006"/>
        <n v="184.003"/>
        <n v="198.013"/>
        <n v="197.011"/>
        <n v="194.009"/>
        <n v="198.014"/>
        <n v="196.007"/>
        <n v="197.014"/>
        <n v="188.007"/>
        <n v="194.01"/>
        <n v="196.012"/>
        <n v="195.01"/>
        <n v="177.001"/>
      </sharedItems>
    </cacheField>
    <cacheField name="I-S1">
      <sharedItems containsString="0" containsBlank="1" containsMixedTypes="0" containsNumber="1" count="22">
        <m/>
        <n v="168.001"/>
        <n v="156"/>
        <n v="142.001"/>
        <n v="154"/>
        <n v="184.006"/>
        <n v="191.004"/>
        <n v="184.003"/>
        <n v="157.002"/>
        <n v="171.001"/>
        <n v="164.002"/>
        <n v="180.001"/>
        <n v="174.001"/>
        <n v="169.001"/>
        <n v="177.002"/>
        <n v="178.003"/>
        <n v="188.005"/>
        <n v="181.004"/>
        <n v="169"/>
        <n v="180.004"/>
        <n v="179.004"/>
        <n v="182.002"/>
      </sharedItems>
    </cacheField>
    <cacheField name="I-S2">
      <sharedItems containsString="0" containsBlank="1" containsMixedTypes="0" containsNumber="1" count="21">
        <m/>
        <n v="169.001"/>
        <n v="178.001"/>
        <n v="137"/>
        <n v="146.001"/>
        <n v="177.003"/>
        <n v="189.006"/>
        <n v="185.004"/>
        <n v="156"/>
        <n v="169.002"/>
        <n v="163.001"/>
        <n v="185.001"/>
        <n v="178.003"/>
        <n v="155"/>
        <n v="176.002"/>
        <n v="171.002"/>
        <n v="166.003"/>
        <n v="182.006"/>
        <n v="184.003"/>
        <n v="178.002"/>
        <n v="179.002"/>
      </sharedItems>
    </cacheField>
    <cacheField name="I-K1">
      <sharedItems containsString="0" containsBlank="1" containsMixedTypes="0" containsNumber="1" count="22">
        <m/>
        <n v="176.002"/>
        <n v="174"/>
        <n v="185.003"/>
        <n v="188.003"/>
        <n v="187.001"/>
        <n v="187.002"/>
        <n v="182.001"/>
        <n v="177.001"/>
        <n v="186.005"/>
        <n v="191.005"/>
        <n v="191.008"/>
        <n v="182.002"/>
        <n v="188.004"/>
        <n v="189.006"/>
        <n v="191.007"/>
        <n v="192.008"/>
        <n v="168"/>
        <n v="192.006"/>
        <n v="190.007"/>
        <n v="189.008"/>
        <n v="166.001"/>
      </sharedItems>
    </cacheField>
    <cacheField name="I-K2">
      <sharedItems containsBlank="1" containsMixedTypes="1" containsNumber="1" count="22">
        <m/>
        <s v=" "/>
        <n v="172.002"/>
        <n v="184.004"/>
        <n v="180.002"/>
        <n v="182.003"/>
        <n v="187.005"/>
        <n v="184.002"/>
        <n v="184.005"/>
        <n v="173.002"/>
        <n v="178.001"/>
        <n v="193.008"/>
        <n v="191.006"/>
        <n v="182.004"/>
        <n v="191.009"/>
        <n v="180.003"/>
        <n v="187.006"/>
        <n v="191.01"/>
        <n v="193.01"/>
        <n v="187.007"/>
        <n v="186.005"/>
        <n v="157"/>
      </sharedItems>
    </cacheField>
    <cacheField name="A-P1">
      <sharedItems containsString="0" containsBlank="1" containsMixedTypes="0" containsNumber="1" count="24">
        <m/>
        <n v="195.01"/>
        <n v="190.008"/>
        <n v="184.005"/>
        <n v="185.003"/>
        <n v="186.002"/>
        <n v="200.016"/>
        <n v="196.008"/>
        <n v="199.017"/>
        <n v="198.009"/>
        <n v="189.003"/>
        <n v="189.005"/>
        <n v="197.011"/>
        <n v="195.009"/>
        <n v="194.006"/>
        <n v="198.013"/>
        <n v="195.012"/>
        <n v="199.013"/>
        <n v="197.009"/>
        <n v="193.006"/>
        <n v="196.009"/>
        <n v="197.01"/>
        <n v="197.012"/>
        <n v="192.007"/>
      </sharedItems>
    </cacheField>
    <cacheField name="A-P2">
      <sharedItems containsString="0" containsBlank="1" containsMixedTypes="0" containsNumber="1" count="24">
        <m/>
        <n v="198.014"/>
        <n v="190.009"/>
        <n v="185.002"/>
        <n v="190.004"/>
        <n v="191.005"/>
        <n v="199.014"/>
        <n v="195.007"/>
        <n v="199.013"/>
        <n v="196.009"/>
        <n v="191.007"/>
        <n v="185.004"/>
        <n v="197.001"/>
        <n v="198.013"/>
        <n v="187.006"/>
        <n v="197.011"/>
        <n v="196.011"/>
        <n v="194.008"/>
        <n v="198.0151"/>
        <n v="192.005"/>
        <n v="191.009"/>
        <n v="196.008"/>
        <n v="198.009"/>
        <n v="187.003"/>
      </sharedItems>
    </cacheField>
    <cacheField name="A-S1">
      <sharedItems containsString="0" containsBlank="1" containsMixedTypes="0" containsNumber="1" count="22">
        <m/>
        <n v="169.002"/>
        <n v="169.004"/>
        <n v="146"/>
        <n v="151.001"/>
        <n v="163.001"/>
        <n v="175.003"/>
        <n v="181.003"/>
        <n v="181.004"/>
        <n v="162"/>
        <n v="179.002"/>
        <n v="164.002"/>
        <n v="187.004"/>
        <n v="161.001"/>
        <n v="190.007"/>
        <n v="182.005"/>
        <n v="179.004"/>
        <n v="168.002"/>
        <n v="181.005"/>
        <n v="177.001"/>
        <n v="171.001"/>
        <n v="182.003"/>
      </sharedItems>
    </cacheField>
    <cacheField name="A-S2">
      <sharedItems containsString="0" containsBlank="1" containsMixedTypes="0" containsNumber="1" count="22">
        <m/>
        <n v="173.002"/>
        <n v="168.004"/>
        <n v="146.002"/>
        <n v="154"/>
        <n v="165.001"/>
        <n v="174.001"/>
        <n v="179.004"/>
        <n v="185.005"/>
        <n v="158.001"/>
        <n v="170.001"/>
        <n v="173.004"/>
        <n v="185.004"/>
        <n v="172.005"/>
        <n v="175.002"/>
        <n v="179.002"/>
        <n v="185.003"/>
        <n v="180.003"/>
        <n v="171.002"/>
        <n v="180.001"/>
        <n v="175"/>
        <n v="185.002"/>
      </sharedItems>
    </cacheField>
    <cacheField name="A-K1">
      <sharedItems containsString="0" containsBlank="1" containsMixedTypes="0" containsNumber="1" count="21">
        <m/>
        <n v="172.001"/>
        <n v="176.001"/>
        <n v="168.002"/>
        <n v="173.002"/>
        <n v="169.002"/>
        <n v="194.006"/>
        <n v="185.003"/>
        <n v="190.009"/>
        <n v="181.002"/>
        <n v="185.004"/>
        <n v="187.005"/>
        <n v="195.008"/>
        <n v="193.006"/>
        <n v="190.005"/>
        <n v="181.003"/>
        <n v="189.006"/>
        <n v="194.007"/>
        <n v="177.002"/>
        <n v="196.012"/>
        <n v="182.004"/>
      </sharedItems>
    </cacheField>
    <cacheField name="A-K2">
      <sharedItems containsString="0" containsBlank="1" containsMixedTypes="0" containsNumber="1" count="22">
        <m/>
        <n v="176.004"/>
        <n v="178.002"/>
        <n v="177.003"/>
        <n v="181.0011"/>
        <n v="177.002"/>
        <n v="189.006"/>
        <n v="174.004"/>
        <n v="194.008"/>
        <n v="182.003"/>
        <n v="181.003"/>
        <n v="178.001"/>
        <n v="193.01"/>
        <n v="190.004"/>
        <n v="176.001"/>
        <n v="189.005"/>
        <n v="185.005"/>
        <n v="181.001"/>
        <n v="192.008"/>
        <n v="178.003"/>
        <n v="186.005"/>
        <n v="198.008"/>
      </sharedItems>
    </cacheField>
    <cacheField name="Team">
      <sharedItems containsBlank="1" containsMixedTypes="0" count="7">
        <m/>
        <s v="ISRPA- CIV2"/>
        <s v="ISRPA-CIV 1"/>
        <s v="The &quot;K&quot; Team"/>
        <s v="ANJRPC Odd Duo"/>
        <s v="Digby Hand"/>
        <s v="MI Blackhawk"/>
      </sharedItems>
    </cacheField>
    <cacheField name="Iprone">
      <sharedItems containsSemiMixedTypes="0" containsString="0" containsMixedTypes="0" containsNumber="1" count="22">
        <n v="0"/>
        <n v="387.014"/>
        <n v="368.007"/>
        <n v="376.009"/>
        <n v="365.005"/>
        <n v="381.015"/>
        <n v="394.019"/>
        <n v="395.025"/>
        <n v="380.01599999999996"/>
        <n v="370.01300000000003"/>
        <n v="363.00699999999995"/>
        <n v="398.02700000000004"/>
        <n v="387.019"/>
        <n v="390.02099999999996"/>
        <n v="394.026"/>
        <n v="392.019"/>
        <n v="393.025"/>
        <n v="375.01"/>
        <n v="388.01599999999996"/>
        <n v="391.017"/>
        <n v="390.02"/>
        <n v="353.002"/>
      </sharedItems>
    </cacheField>
    <cacheField name="Istanding">
      <sharedItems containsSemiMixedTypes="0" containsString="0" containsMixedTypes="0" containsNumber="1" count="23">
        <n v="0"/>
        <n v="337.002"/>
        <n v="334.001"/>
        <n v="279.001"/>
        <n v="300.001"/>
        <n v="361.009"/>
        <n v="380.01"/>
        <n v="369.00699999999995"/>
        <n v="313.002"/>
        <n v="340.00300000000004"/>
        <n v="327.00300000000004"/>
        <n v="365.002"/>
        <n v="352.004"/>
        <n v="324.001"/>
        <n v="346.004"/>
        <n v="356.004"/>
        <n v="364.007"/>
        <n v="352.006"/>
        <n v="335.003"/>
        <n v="362.01"/>
        <n v="363.00699999999995"/>
        <n v="360.004"/>
        <n v="333.002"/>
      </sharedItems>
    </cacheField>
    <cacheField name="Ikneeling">
      <sharedItems containsSemiMixedTypes="0" containsString="0" containsMixedTypes="0" containsNumber="1" count="22">
        <n v="0"/>
        <n v="348.004"/>
        <n v="358.004"/>
        <n v="365.005"/>
        <n v="358.005"/>
        <n v="375.008"/>
        <n v="371.00300000000004"/>
        <n v="371.007"/>
        <n v="366.006"/>
        <n v="350.00300000000004"/>
        <n v="364.006"/>
        <n v="384.01300000000003"/>
        <n v="382.014"/>
        <n v="379.013"/>
        <n v="369.009"/>
        <n v="378.01300000000003"/>
        <n v="383.01800000000003"/>
        <n v="350.003"/>
        <n v="385.01599999999996"/>
        <n v="377.014"/>
        <n v="375.01300000000003"/>
        <n v="323.001"/>
      </sharedItems>
    </cacheField>
    <cacheField name="IRON">
      <sharedItems containsSemiMixedTypes="0" containsString="0" containsMixedTypes="0" containsNumber="1" count="23">
        <n v="0"/>
        <n v="1072.02"/>
        <n v="1060.012"/>
        <n v="1020.015"/>
        <n v="1023.011"/>
        <n v="1117.032"/>
        <n v="1145.032"/>
        <n v="1135.039"/>
        <n v="1059.024"/>
        <n v="1060.019"/>
        <n v="1054.0159999999998"/>
        <n v="1147.042"/>
        <n v="1121.037"/>
        <n v="1078.028"/>
        <n v="1119.0430000000001"/>
        <n v="1112.027"/>
        <n v="1134.039"/>
        <n v="1128.049"/>
        <n v="1060.0159999999998"/>
        <n v="1135.042"/>
        <n v="1131.038"/>
        <n v="1125.037"/>
        <n v="1009.005"/>
      </sharedItems>
    </cacheField>
    <cacheField name="AProne">
      <sharedItems containsSemiMixedTypes="0" containsString="0" containsMixedTypes="0" containsNumber="1" count="24">
        <n v="0"/>
        <n v="393.024"/>
        <n v="380.017"/>
        <n v="369.007"/>
        <n v="375.00699999999995"/>
        <n v="377.007"/>
        <n v="399.03"/>
        <n v="391.015"/>
        <n v="398.03"/>
        <n v="394.018"/>
        <n v="380.01"/>
        <n v="374.009"/>
        <n v="394.012"/>
        <n v="393.022"/>
        <n v="381.012"/>
        <n v="395.024"/>
        <n v="391.023"/>
        <n v="393.021"/>
        <n v="395.0241"/>
        <n v="385.01099999999997"/>
        <n v="387.018"/>
        <n v="393.01800000000003"/>
        <n v="395.02099999999996"/>
        <n v="379.01"/>
      </sharedItems>
    </cacheField>
    <cacheField name="Astanding">
      <sharedItems containsSemiMixedTypes="0" containsString="0" containsMixedTypes="0" containsNumber="1" count="24">
        <n v="0"/>
        <n v="342.004"/>
        <n v="337.008"/>
        <n v="292.002"/>
        <n v="305.001"/>
        <n v="328.002"/>
        <n v="349.004"/>
        <n v="360.00699999999995"/>
        <n v="366.009"/>
        <n v="320.001"/>
        <n v="349.00300000000004"/>
        <n v="337.006"/>
        <n v="366.00699999999995"/>
        <n v="372.009"/>
        <n v="333.006"/>
        <n v="350.005"/>
        <n v="369.009"/>
        <n v="367.008"/>
        <n v="359.00699999999995"/>
        <n v="339.004"/>
        <n v="361.006"/>
        <n v="362.006"/>
        <n v="346.001"/>
        <n v="367.005"/>
      </sharedItems>
    </cacheField>
    <cacheField name="Akneeling">
      <sharedItems containsSemiMixedTypes="0" containsString="0" containsMixedTypes="0" containsNumber="1" count="24">
        <n v="0"/>
        <n v="348.005"/>
        <n v="354.00300000000004"/>
        <n v="345.005"/>
        <n v="354.0031"/>
        <n v="346.004"/>
        <n v="383.012"/>
        <n v="359.00699999999995"/>
        <n v="384.017"/>
        <n v="363.005"/>
        <n v="366.00699999999995"/>
        <n v="365.006"/>
        <n v="388.01800000000003"/>
        <n v="383.01"/>
        <n v="357.00300000000004"/>
        <n v="379.01"/>
        <n v="366.008"/>
        <n v="370.007"/>
        <n v="386.015"/>
        <n v="355.005"/>
        <n v="367.007"/>
        <n v="382.017"/>
        <n v="380.012"/>
        <n v="363.007"/>
      </sharedItems>
    </cacheField>
    <cacheField name="ANY">
      <sharedItems containsSemiMixedTypes="0" containsString="0" containsMixedTypes="0" containsNumber="1" count="24">
        <n v="0"/>
        <n v="1083.033"/>
        <n v="1071.028"/>
        <n v="1006.014"/>
        <n v="1034.0111"/>
        <n v="1051.013"/>
        <n v="1131.046"/>
        <n v="1110.029"/>
        <n v="1148.056"/>
        <n v="1077.024"/>
        <n v="1095.02"/>
        <n v="1076.021"/>
        <n v="1148.037"/>
        <n v="1148.041"/>
        <n v="1071.021"/>
        <n v="1124.039"/>
        <n v="1126.04"/>
        <n v="1130.036"/>
        <n v="1140.0461"/>
        <n v="1079.02"/>
        <n v="1115.031"/>
        <n v="1137.0410000000002"/>
        <n v="1121.034"/>
        <n v="1109.022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8:L103" sheet="Data Sheet"/>
  </cacheSource>
  <cacheFields count="12">
    <cacheField name="#">
      <sharedItems containsMixedTypes="0" count="95">
        <s v="1/1"/>
        <s v="1/2"/>
        <s v="1/3"/>
        <s v="1/4"/>
        <s v="1/5"/>
        <s v="1/6"/>
        <s v="1/7"/>
        <s v="1/8"/>
        <s v="1/9"/>
        <s v="1/10"/>
        <s v="1/11"/>
        <s v="1/12"/>
        <s v="1/13"/>
        <s v="1/14"/>
        <s v="1/15"/>
        <s v="1/16"/>
        <s v="1/17"/>
        <s v="1/18"/>
        <s v="1/19"/>
        <s v="1/20"/>
        <s v="1/21"/>
        <s v="1/22"/>
        <s v="1/23"/>
        <s v="1/24"/>
        <s v="1/25"/>
        <s v="1/26"/>
        <s v="1/27"/>
        <s v="1/28"/>
        <s v="1/29"/>
        <s v="1/30"/>
        <s v="1/31"/>
        <s v="1/32"/>
        <s v="1/33"/>
        <s v="1/34"/>
        <s v="1/35"/>
        <s v="1/36"/>
        <s v="1/37"/>
        <s v="1/38"/>
        <s v="1/39"/>
        <s v="1/40"/>
        <s v="1/41"/>
        <s v="1/42"/>
        <s v="1/43"/>
        <s v="1/44"/>
        <s v="1/45"/>
        <s v="1/46"/>
        <s v="1/47"/>
        <s v="1/48"/>
        <s v="1/49"/>
        <s v="1/50"/>
        <s v="1/52"/>
        <s v="1/53"/>
        <s v="1/54"/>
        <s v="1/55"/>
        <s v="1/56"/>
        <s v="1/57"/>
        <s v="1/58"/>
        <s v="1/60"/>
        <s v="1/61"/>
        <s v="1/62"/>
        <s v="1/63"/>
        <s v="1/64"/>
        <s v="1/66"/>
        <s v="1/67"/>
        <s v="1/68"/>
        <s v="1/69"/>
        <s v="1/71"/>
        <s v="1/72"/>
        <s v="1/73"/>
        <s v="1/75"/>
        <s v="1/76"/>
        <s v="1/77"/>
        <s v="1/78"/>
        <s v="1/79"/>
        <s v="1/80"/>
        <s v="1/81"/>
        <s v="1/82"/>
        <s v="1/83"/>
        <s v="1/84"/>
        <s v="1/85"/>
        <s v="1/86"/>
        <s v="1/87"/>
        <s v="1/88"/>
        <s v="1/89"/>
        <s v="1/90"/>
        <s v="1/91"/>
        <s v="1/92"/>
        <s v="1/93"/>
        <s v="1/94"/>
        <s v="1/95"/>
        <s v="1/96"/>
        <s v="1/97"/>
        <s v="1/98"/>
        <s v="1/99"/>
        <s v="1/100"/>
      </sharedItems>
    </cacheField>
    <cacheField name="Name">
      <sharedItems containsBlank="1" containsMixedTypes="0" count="24">
        <m/>
        <s v="Nakata, Sarah"/>
        <s v="Fong, Yuman"/>
        <s v="Arnold, Rick"/>
        <s v="Learn, Nick"/>
        <s v="Massey, William"/>
        <s v="Beard, William"/>
        <s v="Beard, Sarah"/>
        <s v="Kempley, Reya"/>
        <s v="Krilich, Jim"/>
        <s v="Otero, Domingo"/>
        <s v="Chew, Steven"/>
        <s v="Kempley, Tarl"/>
        <s v="Doerschler, Jeffrey"/>
        <s v="Bound, Mathew"/>
        <s v="Bridges, Katie"/>
        <s v="Louma, Amanda"/>
        <s v="Gillman, Nehemiah"/>
        <s v="Bohren, Michelle"/>
        <s v="Lambertz, Paula"/>
        <s v="Sawyer, Larry"/>
        <s v="Fong, Sandra"/>
        <s v="O'Connor, Michael"/>
        <s v="Drown, Greg"/>
      </sharedItems>
    </cacheField>
    <cacheField name="CL">
      <sharedItems containsBlank="1" containsMixedTypes="0" count="4">
        <m/>
        <s v="3S/MK"/>
        <s v="1MA"/>
        <s v="2EX"/>
      </sharedItems>
    </cacheField>
    <cacheField name="Cat">
      <sharedItems containsBlank="1" containsMixedTypes="0" count="10">
        <m/>
        <s v="IJ"/>
        <s v="O"/>
        <s v="J"/>
        <s v="SJ"/>
        <s v="IS"/>
        <s v="COL"/>
        <s v="W"/>
        <s v="SR"/>
        <s v="Col"/>
      </sharedItems>
    </cacheField>
    <cacheField name="I-P1">
      <sharedItems containsString="0" containsBlank="1" containsMixedTypes="0" containsNumber="1" count="20">
        <m/>
        <n v="192.007"/>
        <n v="180.002"/>
        <n v="188.005"/>
        <n v="183.006"/>
        <n v="196.008"/>
        <n v="196.011"/>
        <n v="186.004"/>
        <n v="184.007"/>
        <n v="179.004"/>
        <n v="200.014"/>
        <n v="190.008"/>
        <n v="196.012"/>
        <n v="191.007"/>
        <n v="195.008"/>
        <n v="187.003"/>
        <n v="194.006"/>
        <n v="195.005"/>
        <n v="195.01"/>
        <n v="176.001"/>
      </sharedItems>
    </cacheField>
    <cacheField name="I-P2">
      <sharedItems containsString="0" containsBlank="1" containsMixedTypes="0" containsNumber="1" count="22">
        <m/>
        <n v="195.007"/>
        <n v="188.005"/>
        <n v="188.004"/>
        <n v="185.003"/>
        <n v="198.009"/>
        <n v="198.011"/>
        <n v="199.014"/>
        <n v="194.012"/>
        <n v="186.006"/>
        <n v="184.003"/>
        <n v="198.013"/>
        <n v="197.011"/>
        <n v="194.009"/>
        <n v="198.014"/>
        <n v="196.007"/>
        <n v="197.014"/>
        <n v="188.007"/>
        <n v="194.01"/>
        <n v="196.012"/>
        <n v="195.01"/>
        <n v="177.001"/>
      </sharedItems>
    </cacheField>
    <cacheField name="I-S1">
      <sharedItems containsString="0" containsBlank="1" containsMixedTypes="0" containsNumber="1" count="22">
        <m/>
        <n v="168.001"/>
        <n v="156"/>
        <n v="142.001"/>
        <n v="154"/>
        <n v="184.006"/>
        <n v="191.004"/>
        <n v="184.003"/>
        <n v="157.002"/>
        <n v="171.001"/>
        <n v="164.002"/>
        <n v="180.001"/>
        <n v="174.001"/>
        <n v="169.001"/>
        <n v="177.002"/>
        <n v="178.003"/>
        <n v="188.005"/>
        <n v="181.004"/>
        <n v="169"/>
        <n v="180.004"/>
        <n v="179.004"/>
        <n v="182.002"/>
      </sharedItems>
    </cacheField>
    <cacheField name="I-S2">
      <sharedItems containsString="0" containsBlank="1" containsMixedTypes="0" containsNumber="1" count="21">
        <m/>
        <n v="169.001"/>
        <n v="178.001"/>
        <n v="137"/>
        <n v="146.001"/>
        <n v="177.003"/>
        <n v="189.006"/>
        <n v="185.004"/>
        <n v="156"/>
        <n v="169.002"/>
        <n v="163.001"/>
        <n v="185.001"/>
        <n v="178.003"/>
        <n v="155"/>
        <n v="176.002"/>
        <n v="171.002"/>
        <n v="166.003"/>
        <n v="182.006"/>
        <n v="184.003"/>
        <n v="178.002"/>
        <n v="179.002"/>
      </sharedItems>
    </cacheField>
    <cacheField name="I-K1">
      <sharedItems containsString="0" containsBlank="1" containsMixedTypes="0" containsNumber="1" count="22">
        <m/>
        <n v="176.002"/>
        <n v="174"/>
        <n v="185.003"/>
        <n v="188.003"/>
        <n v="187.001"/>
        <n v="187.002"/>
        <n v="182.001"/>
        <n v="177.001"/>
        <n v="186.005"/>
        <n v="191.005"/>
        <n v="191.008"/>
        <n v="182.002"/>
        <n v="188.004"/>
        <n v="189.006"/>
        <n v="191.007"/>
        <n v="192.008"/>
        <n v="168"/>
        <n v="192.006"/>
        <n v="190.007"/>
        <n v="189.008"/>
        <n v="166.001"/>
      </sharedItems>
    </cacheField>
    <cacheField name="I-K2">
      <sharedItems containsBlank="1" containsMixedTypes="1" containsNumber="1" count="22">
        <m/>
        <s v=" "/>
        <n v="172.002"/>
        <n v="184.004"/>
        <n v="180.002"/>
        <n v="182.003"/>
        <n v="187.005"/>
        <n v="184.002"/>
        <n v="184.005"/>
        <n v="173.002"/>
        <n v="178.001"/>
        <n v="193.008"/>
        <n v="191.006"/>
        <n v="182.004"/>
        <n v="191.009"/>
        <n v="180.003"/>
        <n v="187.006"/>
        <n v="191.01"/>
        <n v="193.01"/>
        <n v="187.007"/>
        <n v="186.005"/>
        <n v="157"/>
      </sharedItems>
    </cacheField>
    <cacheField name="A-P1">
      <sharedItems containsString="0" containsBlank="1" containsMixedTypes="0" containsNumber="1" count="24">
        <m/>
        <n v="195.01"/>
        <n v="190.008"/>
        <n v="184.005"/>
        <n v="185.003"/>
        <n v="186.002"/>
        <n v="200.016"/>
        <n v="196.008"/>
        <n v="199.017"/>
        <n v="198.009"/>
        <n v="189.003"/>
        <n v="189.005"/>
        <n v="197.011"/>
        <n v="195.009"/>
        <n v="194.006"/>
        <n v="198.013"/>
        <n v="195.012"/>
        <n v="199.013"/>
        <n v="197.009"/>
        <n v="193.006"/>
        <n v="196.009"/>
        <n v="197.01"/>
        <n v="197.012"/>
        <n v="192.007"/>
      </sharedItems>
    </cacheField>
    <cacheField name="A-P2">
      <sharedItems containsString="0" containsBlank="1" containsMixedTypes="0" containsNumber="1" count="24">
        <m/>
        <n v="198.014"/>
        <n v="190.009"/>
        <n v="185.002"/>
        <n v="190.004"/>
        <n v="191.005"/>
        <n v="199.014"/>
        <n v="195.007"/>
        <n v="199.013"/>
        <n v="196.009"/>
        <n v="191.007"/>
        <n v="185.004"/>
        <n v="197.001"/>
        <n v="198.013"/>
        <n v="187.006"/>
        <n v="197.011"/>
        <n v="196.011"/>
        <n v="194.008"/>
        <n v="198.0151"/>
        <n v="192.005"/>
        <n v="191.009"/>
        <n v="196.008"/>
        <n v="198.009"/>
        <n v="187.003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B8:P103" sheet="Data Sheet"/>
  </cacheSource>
  <cacheFields count="15">
    <cacheField name="Name">
      <sharedItems containsBlank="1" containsMixedTypes="0" count="24">
        <m/>
        <s v="Nakata, Sarah"/>
        <s v="Fong, Yuman"/>
        <s v="Arnold, Rick"/>
        <s v="Learn, Nick"/>
        <s v="Massey, William"/>
        <s v="Beard, William"/>
        <s v="Beard, Sarah"/>
        <s v="Kempley, Reya"/>
        <s v="Krilich, Jim"/>
        <s v="Otero, Domingo"/>
        <s v="Chew, Steven"/>
        <s v="Kempley, Tarl"/>
        <s v="Doerschler, Jeffrey"/>
        <s v="Bound, Mathew"/>
        <s v="Bridges, Katie"/>
        <s v="Louma, Amanda"/>
        <s v="Gillman, Nehemiah"/>
        <s v="Bohren, Michelle"/>
        <s v="Lambertz, Paula"/>
        <s v="Sawyer, Larry"/>
        <s v="Fong, Sandra"/>
        <s v="O'Connor, Michael"/>
        <s v="Drown, Greg"/>
      </sharedItems>
    </cacheField>
    <cacheField name="CL">
      <sharedItems containsBlank="1" containsMixedTypes="0" count="4">
        <m/>
        <s v="3S/MK"/>
        <s v="1MA"/>
        <s v="2EX"/>
      </sharedItems>
    </cacheField>
    <cacheField name="Cat">
      <sharedItems containsBlank="1" containsMixedTypes="0" count="10">
        <m/>
        <s v="IJ"/>
        <s v="O"/>
        <s v="J"/>
        <s v="SJ"/>
        <s v="IS"/>
        <s v="COL"/>
        <s v="W"/>
        <s v="SR"/>
        <s v="Col"/>
      </sharedItems>
    </cacheField>
    <cacheField name="I-P1">
      <sharedItems containsString="0" containsBlank="1" containsMixedTypes="0" containsNumber="1" count="20">
        <m/>
        <n v="192.007"/>
        <n v="180.002"/>
        <n v="188.005"/>
        <n v="183.006"/>
        <n v="196.008"/>
        <n v="196.011"/>
        <n v="186.004"/>
        <n v="184.007"/>
        <n v="179.004"/>
        <n v="200.014"/>
        <n v="190.008"/>
        <n v="196.012"/>
        <n v="191.007"/>
        <n v="195.008"/>
        <n v="187.003"/>
        <n v="194.006"/>
        <n v="195.005"/>
        <n v="195.01"/>
        <n v="176.001"/>
      </sharedItems>
    </cacheField>
    <cacheField name="I-P2">
      <sharedItems containsString="0" containsBlank="1" containsMixedTypes="0" containsNumber="1" count="22">
        <m/>
        <n v="195.007"/>
        <n v="188.005"/>
        <n v="188.004"/>
        <n v="185.003"/>
        <n v="198.009"/>
        <n v="198.011"/>
        <n v="199.014"/>
        <n v="194.012"/>
        <n v="186.006"/>
        <n v="184.003"/>
        <n v="198.013"/>
        <n v="197.011"/>
        <n v="194.009"/>
        <n v="198.014"/>
        <n v="196.007"/>
        <n v="197.014"/>
        <n v="188.007"/>
        <n v="194.01"/>
        <n v="196.012"/>
        <n v="195.01"/>
        <n v="177.001"/>
      </sharedItems>
    </cacheField>
    <cacheField name="I-S1">
      <sharedItems containsString="0" containsBlank="1" containsMixedTypes="0" containsNumber="1" count="22">
        <m/>
        <n v="168.001"/>
        <n v="156"/>
        <n v="142.001"/>
        <n v="154"/>
        <n v="184.006"/>
        <n v="191.004"/>
        <n v="184.003"/>
        <n v="157.002"/>
        <n v="171.001"/>
        <n v="164.002"/>
        <n v="180.001"/>
        <n v="174.001"/>
        <n v="169.001"/>
        <n v="177.002"/>
        <n v="178.003"/>
        <n v="188.005"/>
        <n v="181.004"/>
        <n v="169"/>
        <n v="180.004"/>
        <n v="179.004"/>
        <n v="182.002"/>
      </sharedItems>
    </cacheField>
    <cacheField name="I-S2">
      <sharedItems containsString="0" containsBlank="1" containsMixedTypes="0" containsNumber="1" count="21">
        <m/>
        <n v="169.001"/>
        <n v="178.001"/>
        <n v="137"/>
        <n v="146.001"/>
        <n v="177.003"/>
        <n v="189.006"/>
        <n v="185.004"/>
        <n v="156"/>
        <n v="169.002"/>
        <n v="163.001"/>
        <n v="185.001"/>
        <n v="178.003"/>
        <n v="155"/>
        <n v="176.002"/>
        <n v="171.002"/>
        <n v="166.003"/>
        <n v="182.006"/>
        <n v="184.003"/>
        <n v="178.002"/>
        <n v="179.002"/>
      </sharedItems>
    </cacheField>
    <cacheField name="I-K1">
      <sharedItems containsString="0" containsBlank="1" containsMixedTypes="0" containsNumber="1" count="22">
        <m/>
        <n v="176.002"/>
        <n v="174"/>
        <n v="185.003"/>
        <n v="188.003"/>
        <n v="187.001"/>
        <n v="187.002"/>
        <n v="182.001"/>
        <n v="177.001"/>
        <n v="186.005"/>
        <n v="191.005"/>
        <n v="191.008"/>
        <n v="182.002"/>
        <n v="188.004"/>
        <n v="189.006"/>
        <n v="191.007"/>
        <n v="192.008"/>
        <n v="168"/>
        <n v="192.006"/>
        <n v="190.007"/>
        <n v="189.008"/>
        <n v="166.001"/>
      </sharedItems>
    </cacheField>
    <cacheField name="I-K2">
      <sharedItems containsBlank="1" containsMixedTypes="1" containsNumber="1" count="22">
        <m/>
        <s v=" "/>
        <n v="172.002"/>
        <n v="184.004"/>
        <n v="180.002"/>
        <n v="182.003"/>
        <n v="187.005"/>
        <n v="184.002"/>
        <n v="184.005"/>
        <n v="173.002"/>
        <n v="178.001"/>
        <n v="193.008"/>
        <n v="191.006"/>
        <n v="182.004"/>
        <n v="191.009"/>
        <n v="180.003"/>
        <n v="187.006"/>
        <n v="191.01"/>
        <n v="193.01"/>
        <n v="187.007"/>
        <n v="186.005"/>
        <n v="157"/>
      </sharedItems>
    </cacheField>
    <cacheField name="A-P1">
      <sharedItems containsString="0" containsBlank="1" containsMixedTypes="0" containsNumber="1" count="24">
        <m/>
        <n v="195.01"/>
        <n v="190.008"/>
        <n v="184.005"/>
        <n v="185.003"/>
        <n v="186.002"/>
        <n v="200.016"/>
        <n v="196.008"/>
        <n v="199.017"/>
        <n v="198.009"/>
        <n v="189.003"/>
        <n v="189.005"/>
        <n v="197.011"/>
        <n v="195.009"/>
        <n v="194.006"/>
        <n v="198.013"/>
        <n v="195.012"/>
        <n v="199.013"/>
        <n v="197.009"/>
        <n v="193.006"/>
        <n v="196.009"/>
        <n v="197.01"/>
        <n v="197.012"/>
        <n v="192.007"/>
      </sharedItems>
    </cacheField>
    <cacheField name="A-P2">
      <sharedItems containsString="0" containsBlank="1" containsMixedTypes="0" containsNumber="1" count="24">
        <m/>
        <n v="198.014"/>
        <n v="190.009"/>
        <n v="185.002"/>
        <n v="190.004"/>
        <n v="191.005"/>
        <n v="199.014"/>
        <n v="195.007"/>
        <n v="199.013"/>
        <n v="196.009"/>
        <n v="191.007"/>
        <n v="185.004"/>
        <n v="197.001"/>
        <n v="198.013"/>
        <n v="187.006"/>
        <n v="197.011"/>
        <n v="196.011"/>
        <n v="194.008"/>
        <n v="198.0151"/>
        <n v="192.005"/>
        <n v="191.009"/>
        <n v="196.008"/>
        <n v="198.009"/>
        <n v="187.003"/>
      </sharedItems>
    </cacheField>
    <cacheField name="A-S1">
      <sharedItems containsString="0" containsBlank="1" containsMixedTypes="0" containsNumber="1" count="22">
        <m/>
        <n v="169.002"/>
        <n v="169.004"/>
        <n v="146"/>
        <n v="151.001"/>
        <n v="163.001"/>
        <n v="175.003"/>
        <n v="181.003"/>
        <n v="181.004"/>
        <n v="162"/>
        <n v="179.002"/>
        <n v="164.002"/>
        <n v="187.004"/>
        <n v="161.001"/>
        <n v="190.007"/>
        <n v="182.005"/>
        <n v="179.004"/>
        <n v="168.002"/>
        <n v="181.005"/>
        <n v="177.001"/>
        <n v="171.001"/>
        <n v="182.003"/>
      </sharedItems>
    </cacheField>
    <cacheField name="A-S2">
      <sharedItems containsString="0" containsBlank="1" containsMixedTypes="0" containsNumber="1" count="22">
        <m/>
        <n v="173.002"/>
        <n v="168.004"/>
        <n v="146.002"/>
        <n v="154"/>
        <n v="165.001"/>
        <n v="174.001"/>
        <n v="179.004"/>
        <n v="185.005"/>
        <n v="158.001"/>
        <n v="170.001"/>
        <n v="173.004"/>
        <n v="185.004"/>
        <n v="172.005"/>
        <n v="175.002"/>
        <n v="179.002"/>
        <n v="185.003"/>
        <n v="180.003"/>
        <n v="171.002"/>
        <n v="180.001"/>
        <n v="175"/>
        <n v="185.002"/>
      </sharedItems>
    </cacheField>
    <cacheField name="A-K1">
      <sharedItems containsString="0" containsBlank="1" containsMixedTypes="0" containsNumber="1" count="21">
        <m/>
        <n v="172.001"/>
        <n v="176.001"/>
        <n v="168.002"/>
        <n v="173.002"/>
        <n v="169.002"/>
        <n v="194.006"/>
        <n v="185.003"/>
        <n v="190.009"/>
        <n v="181.002"/>
        <n v="185.004"/>
        <n v="187.005"/>
        <n v="195.008"/>
        <n v="193.006"/>
        <n v="190.005"/>
        <n v="181.003"/>
        <n v="189.006"/>
        <n v="194.007"/>
        <n v="177.002"/>
        <n v="196.012"/>
        <n v="182.004"/>
      </sharedItems>
    </cacheField>
    <cacheField name="A-K2">
      <sharedItems containsString="0" containsBlank="1" containsMixedTypes="0" containsNumber="1" count="22">
        <m/>
        <n v="176.004"/>
        <n v="178.002"/>
        <n v="177.003"/>
        <n v="181.0011"/>
        <n v="177.002"/>
        <n v="189.006"/>
        <n v="174.004"/>
        <n v="194.008"/>
        <n v="182.003"/>
        <n v="181.003"/>
        <n v="178.001"/>
        <n v="193.01"/>
        <n v="190.004"/>
        <n v="176.001"/>
        <n v="189.005"/>
        <n v="185.005"/>
        <n v="181.001"/>
        <n v="192.008"/>
        <n v="178.003"/>
        <n v="186.005"/>
        <n v="198.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" showMissing="1" preserveFormatting="1" useAutoFormatting="1" rowGrandTotals="0" itemPrintTitles="1" compactData="0" updatedVersion="2" indent="0" showMemberPropertyTips="1">
  <location ref="A5:F34" firstHeaderRow="0" firstDataRow="2" firstDataCol="5"/>
  <pivotFields count="5">
    <pivotField axis="axisRow" compact="0" outline="0" subtotalTop="0" showAll="0" sortType="descending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showAll="0" insertBlankRow="1" sortType="ascending" defaultSubtotal="0">
      <items count="4">
        <item h="1" x="0"/>
        <item x="1"/>
        <item x="2"/>
        <item x="3"/>
      </items>
    </pivotField>
    <pivotField axis="axisRow" compact="0" outline="0" subtotalTop="0" showAll="0" defaultSubtotal="0">
      <items count="10">
        <item h="1" x="0"/>
        <item x="1"/>
        <item x="2"/>
        <item x="3"/>
        <item x="4"/>
        <item x="5"/>
        <item x="6"/>
        <item x="7"/>
        <item x="8"/>
        <item x="9"/>
      </items>
    </pivotField>
    <pivotField axis="axisRow" compact="0" outline="0" subtotalTop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axis="axisRow" compact="0" outline="0" subtotalTop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</pivotFields>
  <rowFields count="5">
    <field x="1"/>
    <field x="0"/>
    <field x="2"/>
    <field x="3"/>
    <field x="4"/>
  </rowFields>
  <rowItems count="28"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</rowItems>
  <colItems count="1">
    <i/>
  </colItem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" showMissing="1" preserveFormatting="1" useAutoFormatting="1" rowGrandTotals="0" itemPrintTitles="1" compactData="0" updatedVersion="2" indent="0" showMemberPropertyTips="1">
  <location ref="A5:G29" firstHeaderRow="0" firstDataRow="1" firstDataCol="6"/>
  <pivotFields count="24">
    <pivotField axis="axisRow" compact="0" outline="0" subtotalTop="0" showAll="0" sortType="descending" defaultSubtotal="0">
      <items count="2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compact="0" outline="0" subtotalTop="0" showAll="0"/>
    <pivotField axis="axisRow" compact="0" outline="0" subtotalTop="0" showAll="0" defaultSubtotal="0">
      <items count="10">
        <item h="1"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showAll="0" insertBlankRow="1" sortType="descending">
      <items count="8">
        <item h="1"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outline="0" subtotalTop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outline="0" subtotalTop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dataField="1" compact="0" outline="0" subtotalTop="0" showAll="0"/>
  </pivotFields>
  <rowFields count="6">
    <field x="15"/>
    <field x="0"/>
    <field x="2"/>
    <field x="20"/>
    <field x="21"/>
    <field x="22"/>
  </rowFields>
  <rowItems count="24"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</rowItems>
  <colItems count="1">
    <i/>
  </colItems>
  <dataFields count="1">
    <dataField name="Sum - ANY" fld="23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" showMissing="1" preserveFormatting="1" useAutoFormatting="1" rowGrandTotals="0" itemPrintTitles="1" compactData="0" updatedVersion="2" indent="0" showMemberPropertyTips="1">
  <location ref="A5:F51" firstHeaderRow="0" firstDataRow="2" firstDataCol="5"/>
  <pivotFields count="24">
    <pivotField axis="axisRow" compact="0" outline="0" subtotalTop="0" showAll="0" sortType="descending" defaultSubtotal="0">
      <items count="2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outline="0" subtotalTop="0" showAll="0" sortType="ascending" defaultSubtotal="0">
      <items count="4">
        <item h="1" x="0"/>
        <item x="1"/>
        <item x="2"/>
        <item x="3"/>
      </items>
    </pivotField>
    <pivotField axis="axisRow" compact="0" outline="0" subtotalTop="0" showAll="0" defaultSubtotal="0">
      <items count="10">
        <item h="1"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</pivotFields>
  <rowFields count="5">
    <field x="0"/>
    <field x="1"/>
    <field x="2"/>
    <field x="19"/>
    <field x="23"/>
  </rowFields>
  <rowItems count="45"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</rowItems>
  <colItems count="1">
    <i/>
  </colItem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" showMissing="1" preserveFormatting="1" useAutoFormatting="1" rowGrandTotals="0" itemPrintTitles="1" compactData="0" updatedVersion="2" indent="0" showMemberPropertyTips="1">
  <location ref="A5:F29" firstHeaderRow="0" firstDataRow="2" firstDataCol="5"/>
  <pivotFields count="24">
    <pivotField axis="axisRow" compact="0" outline="0" subtotalTop="0" showAll="0" sortType="descending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compact="0" outline="0" subtotalTop="0" showAll="0"/>
    <pivotField axis="axisRow" compact="0" outline="0" subtotalTop="0" showAll="0" defaultSubtotal="0">
      <items count="10">
        <item h="1"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showAll="0" insertBlankRow="1" sortType="descending">
      <items count="8">
        <item h="1"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</pivotFields>
  <rowFields count="5">
    <field x="15"/>
    <field x="0"/>
    <field x="2"/>
    <field x="19"/>
    <field x="23"/>
  </rowFields>
  <rowItems count="23"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</rowItems>
  <colItems count="1">
    <i/>
  </colItem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1" cacheId="2" applyNumberFormats="0" applyBorderFormats="0" applyFontFormats="0" applyPatternFormats="0" applyAlignmentFormats="0" applyWidthHeightFormats="0" dataCaption="" showMissing="1" preserveFormatting="1" useAutoFormatting="1" rowGrandTotals="0" itemPrintTitles="1" compactData="0" updatedVersion="2" indent="0" showMemberPropertyTips="1">
  <location ref="A5:F34" firstHeaderRow="0" firstDataRow="2" firstDataCol="5"/>
  <pivotFields count="7">
    <pivotField axis="axisRow" compact="0" outline="0" subtotalTop="0" showAll="0" sortType="descending" defaultSubtotal="0">
      <items count="2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showAll="0" insertBlankRow="1" sortType="ascending" defaultSubtotal="0">
      <items count="4">
        <item h="1" x="0"/>
        <item x="1"/>
        <item x="2"/>
        <item x="3"/>
      </items>
    </pivotField>
    <pivotField axis="axisRow" compact="0" outline="0" subtotalTop="0" showAll="0" defaultSubtotal="0">
      <items count="10">
        <item h="1"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</pivotFields>
  <rowFields count="5">
    <field x="1"/>
    <field x="0"/>
    <field x="2"/>
    <field x="5"/>
    <field x="6"/>
  </rowFields>
  <rowItems count="28"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</rowItems>
  <colItems count="1">
    <i/>
  </colItem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" showMissing="1" preserveFormatting="1" useAutoFormatting="1" rowGrandTotals="0" itemPrintTitles="1" compactData="0" updatedVersion="2" indent="0" showMemberPropertyTips="1">
  <location ref="A5:F34" firstHeaderRow="0" firstDataRow="2" firstDataCol="5"/>
  <pivotFields count="9">
    <pivotField axis="axisRow" compact="0" outline="0" subtotalTop="0" showAll="0" sortType="descending" defaultSubtotal="0">
      <items count="2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showAll="0" insertBlankRow="1" sortType="ascending" defaultSubtotal="0">
      <items count="4">
        <item h="1" x="0"/>
        <item x="1"/>
        <item x="2"/>
        <item x="3"/>
      </items>
    </pivotField>
    <pivotField axis="axisRow" compact="0" outline="0" subtotalTop="0" showAll="0" defaultSubtotal="0">
      <items count="10">
        <item h="1"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axis="axisRow" compact="0" outline="0" subtotalTop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</pivotFields>
  <rowFields count="5">
    <field x="1"/>
    <field x="0"/>
    <field x="2"/>
    <field x="7"/>
    <field x="8"/>
  </rowFields>
  <rowItems count="28"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</rowItems>
  <colItems count="1">
    <i/>
  </colItem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DataPilot2" cacheId="4" applyNumberFormats="0" applyBorderFormats="0" applyFontFormats="0" applyPatternFormats="0" applyAlignmentFormats="0" applyWidthHeightFormats="0" dataCaption="" showMissing="1" preserveFormatting="1" useAutoFormatting="1" rowGrandTotals="0" itemPrintTitles="1" compactData="0" updatedVersion="2" indent="0" showMemberPropertyTips="1">
  <location ref="A5:G34" firstHeaderRow="0" firstDataRow="2" firstDataCol="6"/>
  <pivotFields count="24">
    <pivotField axis="axisRow" compact="0" outline="0" subtotalTop="0" showAll="0" sortType="descending" defaultSubtotal="0">
      <items count="2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subtotalTop="0" showAll="0" insertBlankRow="1" defaultSubtotal="0">
      <items count="4">
        <item h="1" x="0"/>
        <item x="1"/>
        <item x="2"/>
        <item x="3"/>
      </items>
    </pivotField>
    <pivotField axis="axisRow" compact="0" outline="0" subtotalTop="0" showAll="0" defaultSubtotal="0">
      <items count="10">
        <item h="1"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axis="axisRow" compact="0" outline="0" subtotalTop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axis="axisRow" compact="0" outline="0" subtotalTop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6">
    <field x="1"/>
    <field x="0"/>
    <field x="2"/>
    <field x="16"/>
    <field x="17"/>
    <field x="18"/>
  </rowFields>
  <rowItems count="28"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</rowItems>
  <colItems count="1">
    <i/>
  </colItem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" showMissing="1" preserveFormatting="1" useAutoFormatting="1" rowGrandTotals="0" itemPrintTitles="1" compactData="0" updatedVersion="2" indent="0" showMemberPropertyTips="1">
  <location ref="A5:G29" firstHeaderRow="0" firstDataRow="2" firstDataCol="6"/>
  <pivotFields count="24">
    <pivotField axis="axisRow" compact="0" outline="0" subtotalTop="0" showAll="0" defaultSubtotal="0">
      <items count="2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compact="0" outline="0" subtotalTop="0" showAll="0"/>
    <pivotField axis="axisRow" compact="0" outline="0" subtotalTop="0" showAll="0" defaultSubtotal="0">
      <items count="10">
        <item h="1"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showAll="0" insertBlankRow="1" sortType="descending">
      <items count="8">
        <item h="1"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axis="axisRow" compact="0" outline="0" subtotalTop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axis="axisRow" compact="0" outline="0" subtotalTop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6">
    <field x="15"/>
    <field x="0"/>
    <field x="2"/>
    <field x="16"/>
    <field x="17"/>
    <field x="18"/>
  </rowFields>
  <rowItems count="23"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</rowItems>
  <colItems count="1">
    <i/>
  </colItem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DataPilot3" cacheId="5" applyNumberFormats="0" applyBorderFormats="0" applyFontFormats="0" applyPatternFormats="0" applyAlignmentFormats="0" applyWidthHeightFormats="0" dataCaption="" showMissing="1" preserveFormatting="1" useAutoFormatting="1" rowGrandTotals="0" itemPrintTitles="1" compactData="0" updatedVersion="2" indent="0" showMemberPropertyTips="1">
  <location ref="A4:F30" firstHeaderRow="0" firstDataRow="2" firstDataCol="5"/>
  <pivotFields count="12">
    <pivotField compact="0" outline="0" subtotalTop="0" showAll="0"/>
    <pivotField axis="axisRow" compact="0" outline="0" subtotalTop="0" showAll="0" sortType="descending" defaultSubtotal="0">
      <items count="2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showAll="0" sortType="descending" defaultSubtotal="0">
      <items count="4">
        <item h="1" x="0"/>
        <item x="1"/>
        <item x="2"/>
        <item x="3"/>
      </items>
    </pivotField>
    <pivotField axis="axisRow" compact="0" outline="0" subtotalTop="0" showAll="0" defaultSubtotal="0">
      <items count="10">
        <item h="1"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outline="0" subtotalTop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</pivotFields>
  <rowFields count="5">
    <field x="2"/>
    <field x="1"/>
    <field x="3"/>
    <field x="10"/>
    <field x="11"/>
  </rowFields>
  <rowItems count="25"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</rowItems>
  <colItems count="1">
    <i/>
  </colItem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" showMissing="1" preserveFormatting="1" useAutoFormatting="1" rowGrandTotals="0" itemPrintTitles="1" compactData="0" updatedVersion="2" indent="0" showMemberPropertyTips="1">
  <location ref="A5:F34" firstHeaderRow="0" firstDataRow="2" firstDataCol="5"/>
  <pivotFields count="24">
    <pivotField axis="axisRow" compact="0" outline="0" subtotalTop="0" showAll="0" sortType="descending" defaultSubtotal="0">
      <items count="2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subtotalTop="0" showAll="0" insertBlankRow="1" sortType="ascending" defaultSubtotal="0">
      <items count="4">
        <item h="1" x="0"/>
        <item x="1"/>
        <item x="2"/>
        <item x="3"/>
      </items>
    </pivotField>
    <pivotField axis="axisRow" compact="0" outline="0" subtotalTop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axis="axisRow" compact="0" outline="0" subtotalTop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5">
    <field x="1"/>
    <field x="0"/>
    <field x="2"/>
    <field x="11"/>
    <field x="12"/>
  </rowFields>
  <rowItems count="28"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</rowItems>
  <colItems count="1">
    <i/>
  </colItem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0" dataCaption="" showMissing="1" preserveFormatting="1" useAutoFormatting="1" rowGrandTotals="0" itemPrintTitles="1" compactData="0" updatedVersion="2" indent="0" showMemberPropertyTips="1">
  <location ref="A5:F31" firstHeaderRow="0" firstDataRow="2" firstDataCol="5"/>
  <pivotFields count="15">
    <pivotField axis="axisRow" compact="0" outline="0" subtotalTop="0" showAll="0" sortType="descending" defaultSubtotal="0">
      <items count="2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outline="0" subtotalTop="0" showAll="0" insertBlankRow="1" defaultSubtotal="0">
      <items count="4">
        <item h="1" x="0"/>
        <item x="1"/>
        <item x="2"/>
        <item x="3"/>
      </items>
    </pivotField>
    <pivotField axis="axisRow" compact="0" outline="0" subtotalTop="0" showAll="0" defaultSubtotal="0">
      <items count="10">
        <item h="1"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</pivotFields>
  <rowFields count="5">
    <field x="1"/>
    <field x="0"/>
    <field x="2"/>
    <field x="13"/>
    <field x="14"/>
  </rowFields>
  <rowItems count="25"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  <i>
      <x/>
      <x/>
      <x/>
      <x/>
      <x/>
    </i>
  </rowItems>
  <colItems count="1">
    <i/>
  </colItem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" showMissing="1" preserveFormatting="1" useAutoFormatting="1" rowGrandTotals="0" itemPrintTitles="1" compactData="0" updatedVersion="2" indent="0" showMemberPropertyTips="1">
  <location ref="A5:G34" firstHeaderRow="0" firstDataRow="2" firstDataCol="6"/>
  <pivotFields count="24">
    <pivotField axis="axisRow" compact="0" outline="0" subtotalTop="0" showAll="0" sortType="descending" defaultSubtotal="0">
      <items count="2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showAll="0" insertBlankRow="1" sortType="ascending" defaultSubtotal="0">
      <items count="4">
        <item x="0"/>
        <item x="1"/>
        <item x="2"/>
        <item x="3"/>
      </items>
    </pivotField>
    <pivotField axis="axisRow" compact="0" outline="0" subtotalTop="0" showAll="0" defaultSubtotal="0">
      <items count="10">
        <item h="1"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outline="0" subtotalTop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outline="0" subtotalTop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compact="0" outline="0" subtotalTop="0" showAll="0"/>
  </pivotFields>
  <rowFields count="6">
    <field x="1"/>
    <field x="0"/>
    <field x="2"/>
    <field x="20"/>
    <field x="21"/>
    <field x="22"/>
  </rowFields>
  <rowItems count="28"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  <i>
      <x/>
      <x/>
      <x/>
      <x/>
      <x/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ivotTable" Target="../pivotTables/pivotTable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ivotTable" Target="../pivotTables/pivotTable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ivotTable" Target="../pivotTables/pivotTable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ivotTable" Target="../pivotTables/pivotTable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1"/>
  <sheetViews>
    <sheetView tabSelected="1" workbookViewId="0" topLeftCell="A1">
      <pane ySplit="8" topLeftCell="A56" activePane="bottomLeft" state="frozen"/>
      <selection pane="topLeft" activeCell="A1" sqref="A1"/>
      <selection pane="bottomLeft" activeCell="J2" sqref="J2"/>
    </sheetView>
  </sheetViews>
  <sheetFormatPr defaultColWidth="9.140625" defaultRowHeight="12.75"/>
  <cols>
    <col min="1" max="1" width="5.8515625" style="1" customWidth="1"/>
    <col min="2" max="2" width="18.8515625" style="1" customWidth="1"/>
    <col min="3" max="3" width="6.7109375" style="2" customWidth="1"/>
    <col min="4" max="4" width="4.7109375" style="2" customWidth="1"/>
    <col min="5" max="5" width="10.7109375" style="3" customWidth="1"/>
    <col min="6" max="9" width="7.57421875" style="3" customWidth="1"/>
    <col min="10" max="10" width="7.57421875" style="4" customWidth="1"/>
    <col min="11" max="11" width="7.57421875" style="3" customWidth="1"/>
    <col min="12" max="15" width="7.7109375" style="3" customWidth="1"/>
    <col min="16" max="16" width="7.7109375" style="4" customWidth="1"/>
    <col min="17" max="17" width="16.57421875" style="5" customWidth="1"/>
    <col min="18" max="20" width="0" style="6" hidden="1" customWidth="1"/>
    <col min="21" max="21" width="0" style="3" hidden="1" customWidth="1"/>
    <col min="22" max="22" width="0" style="1" hidden="1" customWidth="1"/>
    <col min="23" max="24" width="0" style="6" hidden="1" customWidth="1"/>
    <col min="25" max="25" width="0" style="3" hidden="1" customWidth="1"/>
    <col min="26" max="34" width="9.140625" style="6" customWidth="1"/>
    <col min="35" max="16384" width="8.7109375" style="1" customWidth="1"/>
  </cols>
  <sheetData>
    <row r="1" ht="12.75">
      <c r="A1" s="7" t="s">
        <v>0</v>
      </c>
    </row>
    <row r="2" ht="12.75">
      <c r="A2" s="7" t="s">
        <v>1</v>
      </c>
    </row>
    <row r="3" ht="12.75">
      <c r="A3" s="7"/>
    </row>
    <row r="4" ht="12.75">
      <c r="A4" s="7"/>
    </row>
    <row r="5" ht="12.75">
      <c r="A5" s="7"/>
    </row>
    <row r="6" ht="12.75">
      <c r="A6" s="7"/>
    </row>
    <row r="7" spans="3:34" s="8" customFormat="1" ht="12.75">
      <c r="C7" s="9"/>
      <c r="D7" s="9"/>
      <c r="E7" s="10" t="s">
        <v>2</v>
      </c>
      <c r="F7" s="10"/>
      <c r="G7" s="10"/>
      <c r="H7" s="10"/>
      <c r="I7" s="10"/>
      <c r="J7" s="10"/>
      <c r="K7" s="10" t="s">
        <v>3</v>
      </c>
      <c r="L7" s="10"/>
      <c r="M7" s="10"/>
      <c r="N7" s="10"/>
      <c r="O7" s="10"/>
      <c r="P7" s="10"/>
      <c r="Q7" s="5"/>
      <c r="R7" s="11"/>
      <c r="S7" s="11"/>
      <c r="T7" s="11"/>
      <c r="U7" s="12"/>
      <c r="W7" s="11"/>
      <c r="X7" s="11"/>
      <c r="Y7" s="12"/>
      <c r="Z7" s="11"/>
      <c r="AA7" s="11"/>
      <c r="AB7" s="11"/>
      <c r="AC7" s="11"/>
      <c r="AD7" s="11"/>
      <c r="AE7" s="11"/>
      <c r="AF7" s="11"/>
      <c r="AG7" s="11"/>
      <c r="AH7" s="11"/>
    </row>
    <row r="8" spans="1:34" s="8" customFormat="1" ht="12.75">
      <c r="A8" s="9" t="s">
        <v>4</v>
      </c>
      <c r="B8" s="8" t="s">
        <v>5</v>
      </c>
      <c r="C8" s="9" t="s">
        <v>6</v>
      </c>
      <c r="D8" s="9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0" t="s">
        <v>13</v>
      </c>
      <c r="K8" s="12" t="s">
        <v>14</v>
      </c>
      <c r="L8" s="12" t="s">
        <v>15</v>
      </c>
      <c r="M8" s="12" t="s">
        <v>16</v>
      </c>
      <c r="N8" s="12" t="s">
        <v>17</v>
      </c>
      <c r="O8" s="12" t="s">
        <v>18</v>
      </c>
      <c r="P8" s="10" t="s">
        <v>19</v>
      </c>
      <c r="Q8" s="5" t="s">
        <v>20</v>
      </c>
      <c r="R8" s="11" t="s">
        <v>21</v>
      </c>
      <c r="S8" s="11" t="s">
        <v>22</v>
      </c>
      <c r="T8" s="11" t="s">
        <v>23</v>
      </c>
      <c r="U8" s="12" t="s">
        <v>24</v>
      </c>
      <c r="V8" s="8" t="s">
        <v>25</v>
      </c>
      <c r="W8" s="11" t="s">
        <v>26</v>
      </c>
      <c r="X8" s="11" t="s">
        <v>27</v>
      </c>
      <c r="Y8" s="12" t="s">
        <v>28</v>
      </c>
      <c r="Z8" s="11"/>
      <c r="AA8" s="11"/>
      <c r="AB8" s="11"/>
      <c r="AC8" s="11"/>
      <c r="AD8" s="11"/>
      <c r="AE8" s="11"/>
      <c r="AF8" s="11"/>
      <c r="AG8" s="11"/>
      <c r="AH8" s="11"/>
    </row>
    <row r="9" spans="1:25" ht="12.75">
      <c r="A9" s="13" t="s">
        <v>29</v>
      </c>
      <c r="J9" s="3"/>
      <c r="K9" s="14"/>
      <c r="P9" s="3"/>
      <c r="R9" s="6">
        <f aca="true" t="shared" si="0" ref="R9:R40">SUM(E9:F9)</f>
        <v>0</v>
      </c>
      <c r="S9" s="6">
        <f>SUM(G9:H9)</f>
        <v>0</v>
      </c>
      <c r="T9" s="6">
        <f>SUM(I9:J9)</f>
        <v>0</v>
      </c>
      <c r="U9" s="3">
        <f aca="true" t="shared" si="1" ref="U9:U40">SUM(E9:J9)</f>
        <v>0</v>
      </c>
      <c r="V9" s="6">
        <f>SUM(K9+L9)</f>
        <v>0</v>
      </c>
      <c r="W9" s="6">
        <f>SUM(M9+N9)</f>
        <v>0</v>
      </c>
      <c r="X9" s="6">
        <f>SUM(O9+P9)</f>
        <v>0</v>
      </c>
      <c r="Y9" s="3">
        <f aca="true" t="shared" si="2" ref="Y9:Y40">SUM(K9:P9)</f>
        <v>0</v>
      </c>
    </row>
    <row r="10" spans="1:25" ht="12.75">
      <c r="A10" s="13" t="s">
        <v>30</v>
      </c>
      <c r="J10" s="3"/>
      <c r="K10" s="14"/>
      <c r="P10" s="3"/>
      <c r="R10" s="6">
        <f t="shared" si="0"/>
        <v>0</v>
      </c>
      <c r="S10" s="6">
        <f aca="true" t="shared" si="3" ref="S10:S69">SUM(G10:H10)</f>
        <v>0</v>
      </c>
      <c r="T10" s="6">
        <f aca="true" t="shared" si="4" ref="T10:T69">SUM(I10:J10)</f>
        <v>0</v>
      </c>
      <c r="U10" s="3">
        <f t="shared" si="1"/>
        <v>0</v>
      </c>
      <c r="V10" s="6">
        <f aca="true" t="shared" si="5" ref="V10:V69">SUM(K10+L10)</f>
        <v>0</v>
      </c>
      <c r="W10" s="6">
        <f aca="true" t="shared" si="6" ref="W10:W69">SUM(M10+N10)</f>
        <v>0</v>
      </c>
      <c r="X10" s="6">
        <f aca="true" t="shared" si="7" ref="X10:X69">SUM(O10+P10)</f>
        <v>0</v>
      </c>
      <c r="Y10" s="3">
        <f t="shared" si="2"/>
        <v>0</v>
      </c>
    </row>
    <row r="11" spans="1:25" ht="12.75">
      <c r="A11" s="13" t="s">
        <v>31</v>
      </c>
      <c r="J11" s="3"/>
      <c r="K11" s="14"/>
      <c r="P11" s="3"/>
      <c r="R11" s="6">
        <f t="shared" si="0"/>
        <v>0</v>
      </c>
      <c r="S11" s="6">
        <f t="shared" si="3"/>
        <v>0</v>
      </c>
      <c r="T11" s="6">
        <f t="shared" si="4"/>
        <v>0</v>
      </c>
      <c r="U11" s="3">
        <f t="shared" si="1"/>
        <v>0</v>
      </c>
      <c r="V11" s="6">
        <f t="shared" si="5"/>
        <v>0</v>
      </c>
      <c r="W11" s="6">
        <f t="shared" si="6"/>
        <v>0</v>
      </c>
      <c r="X11" s="6">
        <f t="shared" si="7"/>
        <v>0</v>
      </c>
      <c r="Y11" s="3">
        <f t="shared" si="2"/>
        <v>0</v>
      </c>
    </row>
    <row r="12" spans="1:25" ht="12.75">
      <c r="A12" s="13" t="s">
        <v>32</v>
      </c>
      <c r="J12" s="3"/>
      <c r="K12" s="14"/>
      <c r="P12" s="3"/>
      <c r="R12" s="6">
        <f t="shared" si="0"/>
        <v>0</v>
      </c>
      <c r="S12" s="6">
        <f t="shared" si="3"/>
        <v>0</v>
      </c>
      <c r="T12" s="6">
        <f t="shared" si="4"/>
        <v>0</v>
      </c>
      <c r="U12" s="3">
        <f t="shared" si="1"/>
        <v>0</v>
      </c>
      <c r="V12" s="6">
        <f t="shared" si="5"/>
        <v>0</v>
      </c>
      <c r="W12" s="6">
        <f t="shared" si="6"/>
        <v>0</v>
      </c>
      <c r="X12" s="6">
        <f t="shared" si="7"/>
        <v>0</v>
      </c>
      <c r="Y12" s="3">
        <f t="shared" si="2"/>
        <v>0</v>
      </c>
    </row>
    <row r="13" spans="1:25" ht="12.75">
      <c r="A13" s="13" t="s">
        <v>33</v>
      </c>
      <c r="J13" s="3"/>
      <c r="K13" s="14"/>
      <c r="P13" s="3"/>
      <c r="R13" s="6">
        <f t="shared" si="0"/>
        <v>0</v>
      </c>
      <c r="S13" s="6">
        <f t="shared" si="3"/>
        <v>0</v>
      </c>
      <c r="T13" s="6">
        <f t="shared" si="4"/>
        <v>0</v>
      </c>
      <c r="U13" s="3">
        <f t="shared" si="1"/>
        <v>0</v>
      </c>
      <c r="V13" s="6">
        <f t="shared" si="5"/>
        <v>0</v>
      </c>
      <c r="W13" s="6">
        <f t="shared" si="6"/>
        <v>0</v>
      </c>
      <c r="X13" s="6">
        <f t="shared" si="7"/>
        <v>0</v>
      </c>
      <c r="Y13" s="3">
        <f t="shared" si="2"/>
        <v>0</v>
      </c>
    </row>
    <row r="14" spans="1:25" ht="12.75">
      <c r="A14" s="13" t="s">
        <v>34</v>
      </c>
      <c r="J14" s="3"/>
      <c r="K14" s="14"/>
      <c r="P14" s="3"/>
      <c r="R14" s="6">
        <f t="shared" si="0"/>
        <v>0</v>
      </c>
      <c r="S14" s="6">
        <f t="shared" si="3"/>
        <v>0</v>
      </c>
      <c r="T14" s="6">
        <f t="shared" si="4"/>
        <v>0</v>
      </c>
      <c r="U14" s="3">
        <f t="shared" si="1"/>
        <v>0</v>
      </c>
      <c r="V14" s="6">
        <f t="shared" si="5"/>
        <v>0</v>
      </c>
      <c r="W14" s="6">
        <f t="shared" si="6"/>
        <v>0</v>
      </c>
      <c r="X14" s="6">
        <f t="shared" si="7"/>
        <v>0</v>
      </c>
      <c r="Y14" s="3">
        <f t="shared" si="2"/>
        <v>0</v>
      </c>
    </row>
    <row r="15" spans="1:25" ht="12.75">
      <c r="A15" s="13" t="s">
        <v>35</v>
      </c>
      <c r="J15" s="3"/>
      <c r="K15" s="14"/>
      <c r="P15" s="3"/>
      <c r="R15" s="6">
        <f t="shared" si="0"/>
        <v>0</v>
      </c>
      <c r="S15" s="6">
        <f t="shared" si="3"/>
        <v>0</v>
      </c>
      <c r="T15" s="6">
        <f t="shared" si="4"/>
        <v>0</v>
      </c>
      <c r="U15" s="3">
        <f t="shared" si="1"/>
        <v>0</v>
      </c>
      <c r="V15" s="6">
        <f t="shared" si="5"/>
        <v>0</v>
      </c>
      <c r="W15" s="6">
        <f t="shared" si="6"/>
        <v>0</v>
      </c>
      <c r="X15" s="6">
        <f t="shared" si="7"/>
        <v>0</v>
      </c>
      <c r="Y15" s="3">
        <f t="shared" si="2"/>
        <v>0</v>
      </c>
    </row>
    <row r="16" spans="1:25" ht="12.75">
      <c r="A16" s="13" t="s">
        <v>36</v>
      </c>
      <c r="J16" s="3"/>
      <c r="K16" s="14"/>
      <c r="P16" s="3"/>
      <c r="R16" s="6">
        <f t="shared" si="0"/>
        <v>0</v>
      </c>
      <c r="S16" s="6">
        <f t="shared" si="3"/>
        <v>0</v>
      </c>
      <c r="T16" s="6">
        <f t="shared" si="4"/>
        <v>0</v>
      </c>
      <c r="U16" s="3">
        <f t="shared" si="1"/>
        <v>0</v>
      </c>
      <c r="V16" s="6">
        <f t="shared" si="5"/>
        <v>0</v>
      </c>
      <c r="W16" s="6">
        <f t="shared" si="6"/>
        <v>0</v>
      </c>
      <c r="X16" s="6">
        <f t="shared" si="7"/>
        <v>0</v>
      </c>
      <c r="Y16" s="3">
        <f t="shared" si="2"/>
        <v>0</v>
      </c>
    </row>
    <row r="17" spans="1:25" ht="12.75">
      <c r="A17" s="13" t="s">
        <v>37</v>
      </c>
      <c r="J17" s="3"/>
      <c r="K17" s="14"/>
      <c r="P17" s="3"/>
      <c r="R17" s="6">
        <f t="shared" si="0"/>
        <v>0</v>
      </c>
      <c r="S17" s="6">
        <f t="shared" si="3"/>
        <v>0</v>
      </c>
      <c r="T17" s="6">
        <f t="shared" si="4"/>
        <v>0</v>
      </c>
      <c r="U17" s="3">
        <f t="shared" si="1"/>
        <v>0</v>
      </c>
      <c r="V17" s="6">
        <f t="shared" si="5"/>
        <v>0</v>
      </c>
      <c r="W17" s="6">
        <f t="shared" si="6"/>
        <v>0</v>
      </c>
      <c r="X17" s="6">
        <f t="shared" si="7"/>
        <v>0</v>
      </c>
      <c r="Y17" s="3">
        <f t="shared" si="2"/>
        <v>0</v>
      </c>
    </row>
    <row r="18" spans="1:25" ht="12.75">
      <c r="A18" s="13" t="s">
        <v>38</v>
      </c>
      <c r="J18" s="3"/>
      <c r="K18" s="14"/>
      <c r="P18" s="3"/>
      <c r="R18" s="6">
        <f t="shared" si="0"/>
        <v>0</v>
      </c>
      <c r="S18" s="6">
        <f t="shared" si="3"/>
        <v>0</v>
      </c>
      <c r="T18" s="6">
        <f t="shared" si="4"/>
        <v>0</v>
      </c>
      <c r="U18" s="3">
        <f t="shared" si="1"/>
        <v>0</v>
      </c>
      <c r="V18" s="6">
        <f t="shared" si="5"/>
        <v>0</v>
      </c>
      <c r="W18" s="6">
        <f t="shared" si="6"/>
        <v>0</v>
      </c>
      <c r="X18" s="6">
        <f t="shared" si="7"/>
        <v>0</v>
      </c>
      <c r="Y18" s="3">
        <f t="shared" si="2"/>
        <v>0</v>
      </c>
    </row>
    <row r="19" spans="1:25" ht="12.75">
      <c r="A19" s="13" t="s">
        <v>39</v>
      </c>
      <c r="J19" s="3"/>
      <c r="K19" s="14"/>
      <c r="P19" s="3"/>
      <c r="R19" s="6">
        <f t="shared" si="0"/>
        <v>0</v>
      </c>
      <c r="S19" s="6">
        <f t="shared" si="3"/>
        <v>0</v>
      </c>
      <c r="T19" s="6">
        <f t="shared" si="4"/>
        <v>0</v>
      </c>
      <c r="U19" s="3">
        <f t="shared" si="1"/>
        <v>0</v>
      </c>
      <c r="V19" s="6">
        <f t="shared" si="5"/>
        <v>0</v>
      </c>
      <c r="W19" s="6">
        <f t="shared" si="6"/>
        <v>0</v>
      </c>
      <c r="X19" s="6">
        <f t="shared" si="7"/>
        <v>0</v>
      </c>
      <c r="Y19" s="3">
        <f t="shared" si="2"/>
        <v>0</v>
      </c>
    </row>
    <row r="20" spans="1:25" ht="12.75">
      <c r="A20" s="13" t="s">
        <v>40</v>
      </c>
      <c r="J20" s="3"/>
      <c r="K20" s="14"/>
      <c r="P20" s="3"/>
      <c r="R20" s="6">
        <f t="shared" si="0"/>
        <v>0</v>
      </c>
      <c r="S20" s="6">
        <f t="shared" si="3"/>
        <v>0</v>
      </c>
      <c r="T20" s="6">
        <f t="shared" si="4"/>
        <v>0</v>
      </c>
      <c r="U20" s="3">
        <f t="shared" si="1"/>
        <v>0</v>
      </c>
      <c r="V20" s="6">
        <f t="shared" si="5"/>
        <v>0</v>
      </c>
      <c r="W20" s="6">
        <f t="shared" si="6"/>
        <v>0</v>
      </c>
      <c r="X20" s="6">
        <f t="shared" si="7"/>
        <v>0</v>
      </c>
      <c r="Y20" s="3">
        <f t="shared" si="2"/>
        <v>0</v>
      </c>
    </row>
    <row r="21" spans="1:25" ht="12.75">
      <c r="A21" s="13" t="s">
        <v>41</v>
      </c>
      <c r="J21" s="3"/>
      <c r="K21" s="14"/>
      <c r="P21" s="3"/>
      <c r="R21" s="6">
        <f t="shared" si="0"/>
        <v>0</v>
      </c>
      <c r="S21" s="6">
        <f t="shared" si="3"/>
        <v>0</v>
      </c>
      <c r="T21" s="6">
        <f t="shared" si="4"/>
        <v>0</v>
      </c>
      <c r="U21" s="3">
        <f t="shared" si="1"/>
        <v>0</v>
      </c>
      <c r="V21" s="6">
        <f t="shared" si="5"/>
        <v>0</v>
      </c>
      <c r="W21" s="6">
        <f t="shared" si="6"/>
        <v>0</v>
      </c>
      <c r="X21" s="6">
        <f t="shared" si="7"/>
        <v>0</v>
      </c>
      <c r="Y21" s="3">
        <f t="shared" si="2"/>
        <v>0</v>
      </c>
    </row>
    <row r="22" spans="1:25" ht="12.75">
      <c r="A22" s="13" t="s">
        <v>42</v>
      </c>
      <c r="J22" s="3"/>
      <c r="K22" s="14"/>
      <c r="P22" s="3"/>
      <c r="R22" s="6">
        <f t="shared" si="0"/>
        <v>0</v>
      </c>
      <c r="S22" s="6">
        <f t="shared" si="3"/>
        <v>0</v>
      </c>
      <c r="T22" s="6">
        <f t="shared" si="4"/>
        <v>0</v>
      </c>
      <c r="U22" s="3">
        <f t="shared" si="1"/>
        <v>0</v>
      </c>
      <c r="V22" s="6">
        <f t="shared" si="5"/>
        <v>0</v>
      </c>
      <c r="W22" s="6">
        <f t="shared" si="6"/>
        <v>0</v>
      </c>
      <c r="X22" s="6">
        <f t="shared" si="7"/>
        <v>0</v>
      </c>
      <c r="Y22" s="3">
        <f t="shared" si="2"/>
        <v>0</v>
      </c>
    </row>
    <row r="23" spans="1:25" ht="12.75">
      <c r="A23" s="13" t="s">
        <v>43</v>
      </c>
      <c r="J23" s="3"/>
      <c r="K23" s="14"/>
      <c r="P23" s="3"/>
      <c r="R23" s="6">
        <f t="shared" si="0"/>
        <v>0</v>
      </c>
      <c r="S23" s="6">
        <f t="shared" si="3"/>
        <v>0</v>
      </c>
      <c r="T23" s="6">
        <f t="shared" si="4"/>
        <v>0</v>
      </c>
      <c r="U23" s="3">
        <f t="shared" si="1"/>
        <v>0</v>
      </c>
      <c r="V23" s="6">
        <f t="shared" si="5"/>
        <v>0</v>
      </c>
      <c r="W23" s="6">
        <f t="shared" si="6"/>
        <v>0</v>
      </c>
      <c r="X23" s="6">
        <f t="shared" si="7"/>
        <v>0</v>
      </c>
      <c r="Y23" s="3">
        <f t="shared" si="2"/>
        <v>0</v>
      </c>
    </row>
    <row r="24" spans="1:25" ht="12.75">
      <c r="A24" s="13" t="s">
        <v>44</v>
      </c>
      <c r="J24" s="3"/>
      <c r="K24" s="14"/>
      <c r="P24" s="3"/>
      <c r="R24" s="6">
        <f t="shared" si="0"/>
        <v>0</v>
      </c>
      <c r="S24" s="6">
        <f t="shared" si="3"/>
        <v>0</v>
      </c>
      <c r="T24" s="6">
        <f t="shared" si="4"/>
        <v>0</v>
      </c>
      <c r="U24" s="3">
        <f t="shared" si="1"/>
        <v>0</v>
      </c>
      <c r="V24" s="6">
        <f t="shared" si="5"/>
        <v>0</v>
      </c>
      <c r="W24" s="6">
        <f t="shared" si="6"/>
        <v>0</v>
      </c>
      <c r="X24" s="6">
        <f t="shared" si="7"/>
        <v>0</v>
      </c>
      <c r="Y24" s="3">
        <f t="shared" si="2"/>
        <v>0</v>
      </c>
    </row>
    <row r="25" spans="1:25" ht="12.75">
      <c r="A25" s="13" t="s">
        <v>45</v>
      </c>
      <c r="J25" s="3"/>
      <c r="K25" s="14"/>
      <c r="P25" s="3"/>
      <c r="R25" s="6">
        <f t="shared" si="0"/>
        <v>0</v>
      </c>
      <c r="S25" s="6">
        <f t="shared" si="3"/>
        <v>0</v>
      </c>
      <c r="T25" s="6">
        <f t="shared" si="4"/>
        <v>0</v>
      </c>
      <c r="U25" s="3">
        <f t="shared" si="1"/>
        <v>0</v>
      </c>
      <c r="V25" s="6">
        <f t="shared" si="5"/>
        <v>0</v>
      </c>
      <c r="W25" s="6">
        <f t="shared" si="6"/>
        <v>0</v>
      </c>
      <c r="X25" s="6">
        <f t="shared" si="7"/>
        <v>0</v>
      </c>
      <c r="Y25" s="3">
        <f t="shared" si="2"/>
        <v>0</v>
      </c>
    </row>
    <row r="26" spans="1:25" ht="12.75">
      <c r="A26" s="13" t="s">
        <v>46</v>
      </c>
      <c r="J26" s="3"/>
      <c r="K26" s="14"/>
      <c r="P26" s="3"/>
      <c r="R26" s="6">
        <f t="shared" si="0"/>
        <v>0</v>
      </c>
      <c r="S26" s="6">
        <f t="shared" si="3"/>
        <v>0</v>
      </c>
      <c r="T26" s="6">
        <f t="shared" si="4"/>
        <v>0</v>
      </c>
      <c r="U26" s="3">
        <f t="shared" si="1"/>
        <v>0</v>
      </c>
      <c r="V26" s="6">
        <f t="shared" si="5"/>
        <v>0</v>
      </c>
      <c r="W26" s="6">
        <f t="shared" si="6"/>
        <v>0</v>
      </c>
      <c r="X26" s="6">
        <f t="shared" si="7"/>
        <v>0</v>
      </c>
      <c r="Y26" s="3">
        <f t="shared" si="2"/>
        <v>0</v>
      </c>
    </row>
    <row r="27" spans="1:25" ht="12.75">
      <c r="A27" s="13" t="s">
        <v>47</v>
      </c>
      <c r="J27" s="3"/>
      <c r="K27" s="14"/>
      <c r="P27" s="3"/>
      <c r="R27" s="6">
        <f t="shared" si="0"/>
        <v>0</v>
      </c>
      <c r="S27" s="6">
        <f t="shared" si="3"/>
        <v>0</v>
      </c>
      <c r="T27" s="6">
        <f t="shared" si="4"/>
        <v>0</v>
      </c>
      <c r="U27" s="3">
        <f t="shared" si="1"/>
        <v>0</v>
      </c>
      <c r="V27" s="6">
        <f t="shared" si="5"/>
        <v>0</v>
      </c>
      <c r="W27" s="6">
        <f t="shared" si="6"/>
        <v>0</v>
      </c>
      <c r="X27" s="6">
        <f t="shared" si="7"/>
        <v>0</v>
      </c>
      <c r="Y27" s="3">
        <f t="shared" si="2"/>
        <v>0</v>
      </c>
    </row>
    <row r="28" spans="1:25" ht="12.75">
      <c r="A28" s="13" t="s">
        <v>48</v>
      </c>
      <c r="B28" s="15"/>
      <c r="C28" s="16"/>
      <c r="D28" s="16"/>
      <c r="J28" s="3"/>
      <c r="K28" s="14"/>
      <c r="P28" s="3"/>
      <c r="R28" s="6">
        <f t="shared" si="0"/>
        <v>0</v>
      </c>
      <c r="S28" s="6">
        <f t="shared" si="3"/>
        <v>0</v>
      </c>
      <c r="T28" s="6">
        <f t="shared" si="4"/>
        <v>0</v>
      </c>
      <c r="U28" s="3">
        <f t="shared" si="1"/>
        <v>0</v>
      </c>
      <c r="V28" s="6">
        <f t="shared" si="5"/>
        <v>0</v>
      </c>
      <c r="W28" s="6">
        <f t="shared" si="6"/>
        <v>0</v>
      </c>
      <c r="X28" s="6">
        <f t="shared" si="7"/>
        <v>0</v>
      </c>
      <c r="Y28" s="3">
        <f t="shared" si="2"/>
        <v>0</v>
      </c>
    </row>
    <row r="29" spans="1:25" ht="12.75">
      <c r="A29" s="13" t="s">
        <v>49</v>
      </c>
      <c r="J29" s="3"/>
      <c r="K29" s="14"/>
      <c r="P29" s="3"/>
      <c r="R29" s="6">
        <f t="shared" si="0"/>
        <v>0</v>
      </c>
      <c r="S29" s="6">
        <f t="shared" si="3"/>
        <v>0</v>
      </c>
      <c r="T29" s="6">
        <f t="shared" si="4"/>
        <v>0</v>
      </c>
      <c r="U29" s="3">
        <f t="shared" si="1"/>
        <v>0</v>
      </c>
      <c r="V29" s="6">
        <f t="shared" si="5"/>
        <v>0</v>
      </c>
      <c r="W29" s="6">
        <f t="shared" si="6"/>
        <v>0</v>
      </c>
      <c r="X29" s="6">
        <f t="shared" si="7"/>
        <v>0</v>
      </c>
      <c r="Y29" s="3">
        <f t="shared" si="2"/>
        <v>0</v>
      </c>
    </row>
    <row r="30" spans="1:25" ht="12.75">
      <c r="A30" s="13" t="s">
        <v>50</v>
      </c>
      <c r="J30" s="3"/>
      <c r="K30" s="14"/>
      <c r="P30" s="3"/>
      <c r="R30" s="6">
        <f t="shared" si="0"/>
        <v>0</v>
      </c>
      <c r="S30" s="6">
        <f t="shared" si="3"/>
        <v>0</v>
      </c>
      <c r="T30" s="6">
        <f t="shared" si="4"/>
        <v>0</v>
      </c>
      <c r="U30" s="3">
        <f t="shared" si="1"/>
        <v>0</v>
      </c>
      <c r="V30" s="6">
        <f t="shared" si="5"/>
        <v>0</v>
      </c>
      <c r="W30" s="6">
        <f t="shared" si="6"/>
        <v>0</v>
      </c>
      <c r="X30" s="6">
        <f t="shared" si="7"/>
        <v>0</v>
      </c>
      <c r="Y30" s="3">
        <f t="shared" si="2"/>
        <v>0</v>
      </c>
    </row>
    <row r="31" spans="1:25" ht="12.75">
      <c r="A31" s="13" t="s">
        <v>51</v>
      </c>
      <c r="J31" s="3"/>
      <c r="K31" s="14"/>
      <c r="P31" s="3"/>
      <c r="R31" s="6">
        <f t="shared" si="0"/>
        <v>0</v>
      </c>
      <c r="S31" s="6">
        <f t="shared" si="3"/>
        <v>0</v>
      </c>
      <c r="T31" s="6">
        <f t="shared" si="4"/>
        <v>0</v>
      </c>
      <c r="U31" s="3">
        <f t="shared" si="1"/>
        <v>0</v>
      </c>
      <c r="V31" s="6">
        <f t="shared" si="5"/>
        <v>0</v>
      </c>
      <c r="W31" s="6">
        <f t="shared" si="6"/>
        <v>0</v>
      </c>
      <c r="X31" s="6">
        <f t="shared" si="7"/>
        <v>0</v>
      </c>
      <c r="Y31" s="3">
        <f t="shared" si="2"/>
        <v>0</v>
      </c>
    </row>
    <row r="32" spans="1:25" ht="12.75">
      <c r="A32" s="13" t="s">
        <v>52</v>
      </c>
      <c r="J32" s="3" t="s">
        <v>53</v>
      </c>
      <c r="K32" s="14"/>
      <c r="P32" s="3"/>
      <c r="R32" s="6">
        <f t="shared" si="0"/>
        <v>0</v>
      </c>
      <c r="S32" s="6">
        <f t="shared" si="3"/>
        <v>0</v>
      </c>
      <c r="T32" s="6">
        <f t="shared" si="4"/>
        <v>0</v>
      </c>
      <c r="U32" s="3">
        <f t="shared" si="1"/>
        <v>0</v>
      </c>
      <c r="V32" s="6">
        <f t="shared" si="5"/>
        <v>0</v>
      </c>
      <c r="W32" s="6">
        <f t="shared" si="6"/>
        <v>0</v>
      </c>
      <c r="X32" s="6">
        <f t="shared" si="7"/>
        <v>0</v>
      </c>
      <c r="Y32" s="3">
        <f t="shared" si="2"/>
        <v>0</v>
      </c>
    </row>
    <row r="33" spans="1:25" ht="12.75">
      <c r="A33" s="13" t="s">
        <v>54</v>
      </c>
      <c r="J33" s="3"/>
      <c r="K33" s="14"/>
      <c r="P33" s="3"/>
      <c r="R33" s="6">
        <f t="shared" si="0"/>
        <v>0</v>
      </c>
      <c r="S33" s="6">
        <f t="shared" si="3"/>
        <v>0</v>
      </c>
      <c r="T33" s="6">
        <f t="shared" si="4"/>
        <v>0</v>
      </c>
      <c r="U33" s="3">
        <f t="shared" si="1"/>
        <v>0</v>
      </c>
      <c r="V33" s="6">
        <f t="shared" si="5"/>
        <v>0</v>
      </c>
      <c r="W33" s="6">
        <f t="shared" si="6"/>
        <v>0</v>
      </c>
      <c r="X33" s="6">
        <f t="shared" si="7"/>
        <v>0</v>
      </c>
      <c r="Y33" s="3">
        <f t="shared" si="2"/>
        <v>0</v>
      </c>
    </row>
    <row r="34" spans="1:25" ht="12.75">
      <c r="A34" s="13" t="s">
        <v>55</v>
      </c>
      <c r="J34" s="3"/>
      <c r="K34" s="14"/>
      <c r="P34" s="3"/>
      <c r="R34" s="6">
        <f t="shared" si="0"/>
        <v>0</v>
      </c>
      <c r="S34" s="6">
        <f t="shared" si="3"/>
        <v>0</v>
      </c>
      <c r="T34" s="6">
        <f t="shared" si="4"/>
        <v>0</v>
      </c>
      <c r="U34" s="3">
        <f t="shared" si="1"/>
        <v>0</v>
      </c>
      <c r="V34" s="6">
        <f t="shared" si="5"/>
        <v>0</v>
      </c>
      <c r="W34" s="6">
        <f t="shared" si="6"/>
        <v>0</v>
      </c>
      <c r="X34" s="6">
        <f t="shared" si="7"/>
        <v>0</v>
      </c>
      <c r="Y34" s="3">
        <f t="shared" si="2"/>
        <v>0</v>
      </c>
    </row>
    <row r="35" spans="1:25" ht="12.75">
      <c r="A35" s="13" t="s">
        <v>56</v>
      </c>
      <c r="J35" s="3"/>
      <c r="K35" s="14"/>
      <c r="P35" s="3"/>
      <c r="R35" s="6">
        <f t="shared" si="0"/>
        <v>0</v>
      </c>
      <c r="S35" s="6">
        <f t="shared" si="3"/>
        <v>0</v>
      </c>
      <c r="T35" s="6">
        <f t="shared" si="4"/>
        <v>0</v>
      </c>
      <c r="U35" s="3">
        <f t="shared" si="1"/>
        <v>0</v>
      </c>
      <c r="V35" s="6">
        <f t="shared" si="5"/>
        <v>0</v>
      </c>
      <c r="W35" s="6">
        <f t="shared" si="6"/>
        <v>0</v>
      </c>
      <c r="X35" s="6">
        <f t="shared" si="7"/>
        <v>0</v>
      </c>
      <c r="Y35" s="3">
        <f t="shared" si="2"/>
        <v>0</v>
      </c>
    </row>
    <row r="36" spans="1:25" ht="12.75">
      <c r="A36" s="13" t="s">
        <v>57</v>
      </c>
      <c r="J36" s="3"/>
      <c r="K36" s="14"/>
      <c r="P36" s="3"/>
      <c r="R36" s="6">
        <f t="shared" si="0"/>
        <v>0</v>
      </c>
      <c r="S36" s="6">
        <f t="shared" si="3"/>
        <v>0</v>
      </c>
      <c r="T36" s="6">
        <f t="shared" si="4"/>
        <v>0</v>
      </c>
      <c r="U36" s="3">
        <f t="shared" si="1"/>
        <v>0</v>
      </c>
      <c r="V36" s="6">
        <f t="shared" si="5"/>
        <v>0</v>
      </c>
      <c r="W36" s="6">
        <f t="shared" si="6"/>
        <v>0</v>
      </c>
      <c r="X36" s="6">
        <f t="shared" si="7"/>
        <v>0</v>
      </c>
      <c r="Y36" s="3">
        <f t="shared" si="2"/>
        <v>0</v>
      </c>
    </row>
    <row r="37" spans="1:25" ht="12.75">
      <c r="A37" s="13" t="s">
        <v>58</v>
      </c>
      <c r="J37" s="3"/>
      <c r="K37" s="14"/>
      <c r="P37" s="3"/>
      <c r="R37" s="6">
        <f t="shared" si="0"/>
        <v>0</v>
      </c>
      <c r="S37" s="6">
        <f t="shared" si="3"/>
        <v>0</v>
      </c>
      <c r="T37" s="6">
        <f t="shared" si="4"/>
        <v>0</v>
      </c>
      <c r="U37" s="3">
        <f t="shared" si="1"/>
        <v>0</v>
      </c>
      <c r="V37" s="6">
        <f t="shared" si="5"/>
        <v>0</v>
      </c>
      <c r="W37" s="6">
        <f t="shared" si="6"/>
        <v>0</v>
      </c>
      <c r="X37" s="6">
        <f t="shared" si="7"/>
        <v>0</v>
      </c>
      <c r="Y37" s="3">
        <f t="shared" si="2"/>
        <v>0</v>
      </c>
    </row>
    <row r="38" spans="1:25" ht="12.75">
      <c r="A38" s="13" t="s">
        <v>59</v>
      </c>
      <c r="J38" s="3"/>
      <c r="K38" s="14"/>
      <c r="P38" s="3"/>
      <c r="R38" s="6">
        <f t="shared" si="0"/>
        <v>0</v>
      </c>
      <c r="S38" s="6">
        <f t="shared" si="3"/>
        <v>0</v>
      </c>
      <c r="T38" s="6">
        <f t="shared" si="4"/>
        <v>0</v>
      </c>
      <c r="U38" s="3">
        <f t="shared" si="1"/>
        <v>0</v>
      </c>
      <c r="V38" s="6">
        <f t="shared" si="5"/>
        <v>0</v>
      </c>
      <c r="W38" s="6">
        <f t="shared" si="6"/>
        <v>0</v>
      </c>
      <c r="X38" s="6">
        <f t="shared" si="7"/>
        <v>0</v>
      </c>
      <c r="Y38" s="3">
        <f t="shared" si="2"/>
        <v>0</v>
      </c>
    </row>
    <row r="39" spans="1:25" ht="12.75">
      <c r="A39" s="13" t="s">
        <v>60</v>
      </c>
      <c r="J39" s="3"/>
      <c r="K39" s="14"/>
      <c r="P39" s="3"/>
      <c r="R39" s="6">
        <f t="shared" si="0"/>
        <v>0</v>
      </c>
      <c r="S39" s="6">
        <f t="shared" si="3"/>
        <v>0</v>
      </c>
      <c r="T39" s="6">
        <f t="shared" si="4"/>
        <v>0</v>
      </c>
      <c r="U39" s="3">
        <f t="shared" si="1"/>
        <v>0</v>
      </c>
      <c r="V39" s="6">
        <f t="shared" si="5"/>
        <v>0</v>
      </c>
      <c r="W39" s="6">
        <f t="shared" si="6"/>
        <v>0</v>
      </c>
      <c r="X39" s="6">
        <f t="shared" si="7"/>
        <v>0</v>
      </c>
      <c r="Y39" s="3">
        <f t="shared" si="2"/>
        <v>0</v>
      </c>
    </row>
    <row r="40" spans="1:25" ht="12.75">
      <c r="A40" s="13" t="s">
        <v>61</v>
      </c>
      <c r="J40" s="3"/>
      <c r="K40" s="14"/>
      <c r="P40" s="3"/>
      <c r="R40" s="6">
        <f t="shared" si="0"/>
        <v>0</v>
      </c>
      <c r="S40" s="6">
        <f t="shared" si="3"/>
        <v>0</v>
      </c>
      <c r="T40" s="6">
        <f t="shared" si="4"/>
        <v>0</v>
      </c>
      <c r="U40" s="3">
        <f t="shared" si="1"/>
        <v>0</v>
      </c>
      <c r="V40" s="6">
        <f t="shared" si="5"/>
        <v>0</v>
      </c>
      <c r="W40" s="6">
        <f t="shared" si="6"/>
        <v>0</v>
      </c>
      <c r="X40" s="6">
        <f t="shared" si="7"/>
        <v>0</v>
      </c>
      <c r="Y40" s="3">
        <f t="shared" si="2"/>
        <v>0</v>
      </c>
    </row>
    <row r="41" spans="1:25" ht="12.75">
      <c r="A41" s="13" t="s">
        <v>62</v>
      </c>
      <c r="J41" s="3"/>
      <c r="K41" s="14"/>
      <c r="P41" s="3"/>
      <c r="R41" s="6">
        <f aca="true" t="shared" si="8" ref="R41:R69">SUM(E41:F41)</f>
        <v>0</v>
      </c>
      <c r="S41" s="6">
        <f t="shared" si="3"/>
        <v>0</v>
      </c>
      <c r="T41" s="6">
        <f t="shared" si="4"/>
        <v>0</v>
      </c>
      <c r="U41" s="3">
        <f aca="true" t="shared" si="9" ref="U41:U69">SUM(E41:J41)</f>
        <v>0</v>
      </c>
      <c r="V41" s="6">
        <f t="shared" si="5"/>
        <v>0</v>
      </c>
      <c r="W41" s="6">
        <f t="shared" si="6"/>
        <v>0</v>
      </c>
      <c r="X41" s="6">
        <f t="shared" si="7"/>
        <v>0</v>
      </c>
      <c r="Y41" s="3">
        <f aca="true" t="shared" si="10" ref="Y41:Y69">SUM(K41:P41)</f>
        <v>0</v>
      </c>
    </row>
    <row r="42" spans="1:25" ht="12.75">
      <c r="A42" s="13" t="s">
        <v>63</v>
      </c>
      <c r="J42" s="3"/>
      <c r="K42" s="14"/>
      <c r="P42" s="3"/>
      <c r="R42" s="6">
        <f t="shared" si="8"/>
        <v>0</v>
      </c>
      <c r="S42" s="6">
        <f t="shared" si="3"/>
        <v>0</v>
      </c>
      <c r="T42" s="6">
        <f t="shared" si="4"/>
        <v>0</v>
      </c>
      <c r="U42" s="3">
        <f t="shared" si="9"/>
        <v>0</v>
      </c>
      <c r="V42" s="6">
        <f t="shared" si="5"/>
        <v>0</v>
      </c>
      <c r="W42" s="6">
        <f t="shared" si="6"/>
        <v>0</v>
      </c>
      <c r="X42" s="6">
        <f t="shared" si="7"/>
        <v>0</v>
      </c>
      <c r="Y42" s="3">
        <f t="shared" si="10"/>
        <v>0</v>
      </c>
    </row>
    <row r="43" spans="1:25" ht="12.75">
      <c r="A43" s="13" t="s">
        <v>64</v>
      </c>
      <c r="J43" s="3"/>
      <c r="K43" s="14"/>
      <c r="P43" s="3"/>
      <c r="R43" s="6">
        <f t="shared" si="8"/>
        <v>0</v>
      </c>
      <c r="S43" s="6">
        <f t="shared" si="3"/>
        <v>0</v>
      </c>
      <c r="T43" s="6">
        <f t="shared" si="4"/>
        <v>0</v>
      </c>
      <c r="U43" s="3">
        <f t="shared" si="9"/>
        <v>0</v>
      </c>
      <c r="V43" s="6">
        <f t="shared" si="5"/>
        <v>0</v>
      </c>
      <c r="W43" s="6">
        <f t="shared" si="6"/>
        <v>0</v>
      </c>
      <c r="X43" s="6">
        <f t="shared" si="7"/>
        <v>0</v>
      </c>
      <c r="Y43" s="3">
        <f t="shared" si="10"/>
        <v>0</v>
      </c>
    </row>
    <row r="44" spans="1:25" ht="12.75">
      <c r="A44" s="13" t="s">
        <v>65</v>
      </c>
      <c r="J44" s="3"/>
      <c r="K44" s="14"/>
      <c r="P44" s="3"/>
      <c r="R44" s="6">
        <f t="shared" si="8"/>
        <v>0</v>
      </c>
      <c r="S44" s="6">
        <f t="shared" si="3"/>
        <v>0</v>
      </c>
      <c r="T44" s="6">
        <f t="shared" si="4"/>
        <v>0</v>
      </c>
      <c r="U44" s="3">
        <f t="shared" si="9"/>
        <v>0</v>
      </c>
      <c r="V44" s="6">
        <f t="shared" si="5"/>
        <v>0</v>
      </c>
      <c r="W44" s="6">
        <f t="shared" si="6"/>
        <v>0</v>
      </c>
      <c r="X44" s="6">
        <f t="shared" si="7"/>
        <v>0</v>
      </c>
      <c r="Y44" s="3">
        <f t="shared" si="10"/>
        <v>0</v>
      </c>
    </row>
    <row r="45" spans="1:25" ht="12.75">
      <c r="A45" s="13" t="s">
        <v>66</v>
      </c>
      <c r="J45" s="3"/>
      <c r="K45" s="14"/>
      <c r="P45" s="3"/>
      <c r="R45" s="6">
        <f t="shared" si="8"/>
        <v>0</v>
      </c>
      <c r="S45" s="6">
        <f t="shared" si="3"/>
        <v>0</v>
      </c>
      <c r="T45" s="6">
        <f t="shared" si="4"/>
        <v>0</v>
      </c>
      <c r="U45" s="3">
        <f t="shared" si="9"/>
        <v>0</v>
      </c>
      <c r="V45" s="6">
        <f t="shared" si="5"/>
        <v>0</v>
      </c>
      <c r="W45" s="6">
        <f t="shared" si="6"/>
        <v>0</v>
      </c>
      <c r="X45" s="6">
        <f t="shared" si="7"/>
        <v>0</v>
      </c>
      <c r="Y45" s="3">
        <f t="shared" si="10"/>
        <v>0</v>
      </c>
    </row>
    <row r="46" spans="1:25" ht="12.75">
      <c r="A46" s="13" t="s">
        <v>67</v>
      </c>
      <c r="J46" s="3"/>
      <c r="K46" s="14"/>
      <c r="P46" s="3"/>
      <c r="R46" s="6">
        <f t="shared" si="8"/>
        <v>0</v>
      </c>
      <c r="S46" s="6">
        <f t="shared" si="3"/>
        <v>0</v>
      </c>
      <c r="T46" s="6">
        <f t="shared" si="4"/>
        <v>0</v>
      </c>
      <c r="U46" s="3">
        <f t="shared" si="9"/>
        <v>0</v>
      </c>
      <c r="V46" s="6">
        <f t="shared" si="5"/>
        <v>0</v>
      </c>
      <c r="W46" s="6">
        <f t="shared" si="6"/>
        <v>0</v>
      </c>
      <c r="X46" s="6">
        <f t="shared" si="7"/>
        <v>0</v>
      </c>
      <c r="Y46" s="3">
        <f t="shared" si="10"/>
        <v>0</v>
      </c>
    </row>
    <row r="47" spans="1:25" ht="12.75">
      <c r="A47" s="13" t="s">
        <v>68</v>
      </c>
      <c r="J47" s="3"/>
      <c r="K47" s="14"/>
      <c r="P47" s="3"/>
      <c r="R47" s="6">
        <f t="shared" si="8"/>
        <v>0</v>
      </c>
      <c r="S47" s="6">
        <f t="shared" si="3"/>
        <v>0</v>
      </c>
      <c r="T47" s="6">
        <f t="shared" si="4"/>
        <v>0</v>
      </c>
      <c r="U47" s="3">
        <f t="shared" si="9"/>
        <v>0</v>
      </c>
      <c r="V47" s="6">
        <f t="shared" si="5"/>
        <v>0</v>
      </c>
      <c r="W47" s="6">
        <f t="shared" si="6"/>
        <v>0</v>
      </c>
      <c r="X47" s="6">
        <f t="shared" si="7"/>
        <v>0</v>
      </c>
      <c r="Y47" s="3">
        <f t="shared" si="10"/>
        <v>0</v>
      </c>
    </row>
    <row r="48" spans="1:25" ht="12.75">
      <c r="A48" s="13" t="s">
        <v>69</v>
      </c>
      <c r="J48" s="3"/>
      <c r="K48" s="14"/>
      <c r="P48" s="3"/>
      <c r="R48" s="6">
        <f t="shared" si="8"/>
        <v>0</v>
      </c>
      <c r="S48" s="6">
        <f t="shared" si="3"/>
        <v>0</v>
      </c>
      <c r="T48" s="6">
        <f t="shared" si="4"/>
        <v>0</v>
      </c>
      <c r="U48" s="3">
        <f t="shared" si="9"/>
        <v>0</v>
      </c>
      <c r="V48" s="6">
        <f t="shared" si="5"/>
        <v>0</v>
      </c>
      <c r="W48" s="6">
        <f t="shared" si="6"/>
        <v>0</v>
      </c>
      <c r="X48" s="6">
        <f t="shared" si="7"/>
        <v>0</v>
      </c>
      <c r="Y48" s="3">
        <f t="shared" si="10"/>
        <v>0</v>
      </c>
    </row>
    <row r="49" spans="1:25" ht="12.75">
      <c r="A49" s="13" t="s">
        <v>70</v>
      </c>
      <c r="J49" s="3"/>
      <c r="K49" s="14"/>
      <c r="P49" s="3"/>
      <c r="R49" s="6">
        <f t="shared" si="8"/>
        <v>0</v>
      </c>
      <c r="S49" s="6">
        <f t="shared" si="3"/>
        <v>0</v>
      </c>
      <c r="T49" s="6">
        <f t="shared" si="4"/>
        <v>0</v>
      </c>
      <c r="U49" s="3">
        <f t="shared" si="9"/>
        <v>0</v>
      </c>
      <c r="V49" s="6">
        <f t="shared" si="5"/>
        <v>0</v>
      </c>
      <c r="W49" s="6">
        <f t="shared" si="6"/>
        <v>0</v>
      </c>
      <c r="X49" s="6">
        <f t="shared" si="7"/>
        <v>0</v>
      </c>
      <c r="Y49" s="3">
        <f t="shared" si="10"/>
        <v>0</v>
      </c>
    </row>
    <row r="50" spans="1:25" ht="12.75">
      <c r="A50" s="13" t="s">
        <v>71</v>
      </c>
      <c r="J50" s="3"/>
      <c r="K50" s="14"/>
      <c r="P50" s="3"/>
      <c r="R50" s="6">
        <f t="shared" si="8"/>
        <v>0</v>
      </c>
      <c r="S50" s="6">
        <f t="shared" si="3"/>
        <v>0</v>
      </c>
      <c r="T50" s="6">
        <f t="shared" si="4"/>
        <v>0</v>
      </c>
      <c r="U50" s="3">
        <f t="shared" si="9"/>
        <v>0</v>
      </c>
      <c r="V50" s="6">
        <f t="shared" si="5"/>
        <v>0</v>
      </c>
      <c r="W50" s="6">
        <f t="shared" si="6"/>
        <v>0</v>
      </c>
      <c r="X50" s="6">
        <f t="shared" si="7"/>
        <v>0</v>
      </c>
      <c r="Y50" s="3">
        <f t="shared" si="10"/>
        <v>0</v>
      </c>
    </row>
    <row r="51" spans="1:25" ht="12.75">
      <c r="A51" s="13" t="s">
        <v>72</v>
      </c>
      <c r="J51" s="3"/>
      <c r="K51" s="14"/>
      <c r="P51" s="3"/>
      <c r="R51" s="6">
        <f t="shared" si="8"/>
        <v>0</v>
      </c>
      <c r="S51" s="6">
        <f t="shared" si="3"/>
        <v>0</v>
      </c>
      <c r="T51" s="6">
        <f t="shared" si="4"/>
        <v>0</v>
      </c>
      <c r="U51" s="3">
        <f t="shared" si="9"/>
        <v>0</v>
      </c>
      <c r="V51" s="6">
        <f t="shared" si="5"/>
        <v>0</v>
      </c>
      <c r="W51" s="6">
        <f t="shared" si="6"/>
        <v>0</v>
      </c>
      <c r="X51" s="6">
        <f t="shared" si="7"/>
        <v>0</v>
      </c>
      <c r="Y51" s="3">
        <f t="shared" si="10"/>
        <v>0</v>
      </c>
    </row>
    <row r="52" spans="1:25" ht="12.75">
      <c r="A52" s="13" t="s">
        <v>73</v>
      </c>
      <c r="J52" s="3"/>
      <c r="K52" s="14"/>
      <c r="P52" s="3"/>
      <c r="R52" s="6">
        <f t="shared" si="8"/>
        <v>0</v>
      </c>
      <c r="S52" s="6">
        <f t="shared" si="3"/>
        <v>0</v>
      </c>
      <c r="T52" s="6">
        <f t="shared" si="4"/>
        <v>0</v>
      </c>
      <c r="U52" s="3">
        <f t="shared" si="9"/>
        <v>0</v>
      </c>
      <c r="V52" s="6">
        <f t="shared" si="5"/>
        <v>0</v>
      </c>
      <c r="W52" s="6">
        <f t="shared" si="6"/>
        <v>0</v>
      </c>
      <c r="X52" s="6">
        <f t="shared" si="7"/>
        <v>0</v>
      </c>
      <c r="Y52" s="3">
        <f t="shared" si="10"/>
        <v>0</v>
      </c>
    </row>
    <row r="53" spans="1:25" ht="12.75">
      <c r="A53" s="13" t="s">
        <v>74</v>
      </c>
      <c r="J53" s="3"/>
      <c r="K53" s="14"/>
      <c r="P53" s="3"/>
      <c r="R53" s="6">
        <f t="shared" si="8"/>
        <v>0</v>
      </c>
      <c r="S53" s="6">
        <f t="shared" si="3"/>
        <v>0</v>
      </c>
      <c r="T53" s="6">
        <f t="shared" si="4"/>
        <v>0</v>
      </c>
      <c r="U53" s="3">
        <f t="shared" si="9"/>
        <v>0</v>
      </c>
      <c r="V53" s="6">
        <f t="shared" si="5"/>
        <v>0</v>
      </c>
      <c r="W53" s="6">
        <f t="shared" si="6"/>
        <v>0</v>
      </c>
      <c r="X53" s="6">
        <f t="shared" si="7"/>
        <v>0</v>
      </c>
      <c r="Y53" s="3">
        <f t="shared" si="10"/>
        <v>0</v>
      </c>
    </row>
    <row r="54" spans="1:25" ht="12.75">
      <c r="A54" s="13" t="s">
        <v>75</v>
      </c>
      <c r="J54" s="3"/>
      <c r="K54" s="14"/>
      <c r="P54" s="3"/>
      <c r="R54" s="6">
        <f t="shared" si="8"/>
        <v>0</v>
      </c>
      <c r="S54" s="6">
        <f t="shared" si="3"/>
        <v>0</v>
      </c>
      <c r="T54" s="6">
        <f t="shared" si="4"/>
        <v>0</v>
      </c>
      <c r="U54" s="3">
        <f t="shared" si="9"/>
        <v>0</v>
      </c>
      <c r="V54" s="6">
        <f t="shared" si="5"/>
        <v>0</v>
      </c>
      <c r="W54" s="6">
        <f t="shared" si="6"/>
        <v>0</v>
      </c>
      <c r="X54" s="6">
        <f t="shared" si="7"/>
        <v>0</v>
      </c>
      <c r="Y54" s="3">
        <f t="shared" si="10"/>
        <v>0</v>
      </c>
    </row>
    <row r="55" spans="1:25" ht="12.75">
      <c r="A55" s="13" t="s">
        <v>76</v>
      </c>
      <c r="B55" s="1" t="s">
        <v>77</v>
      </c>
      <c r="C55" s="16" t="s">
        <v>78</v>
      </c>
      <c r="D55" s="16" t="s">
        <v>79</v>
      </c>
      <c r="E55" s="3">
        <v>192.007</v>
      </c>
      <c r="F55" s="3">
        <v>195.007</v>
      </c>
      <c r="G55" s="3">
        <v>168.001</v>
      </c>
      <c r="H55" s="3">
        <v>169.001</v>
      </c>
      <c r="I55" s="3">
        <v>176.002</v>
      </c>
      <c r="J55" s="3">
        <v>172.002</v>
      </c>
      <c r="K55" s="14">
        <v>195.01</v>
      </c>
      <c r="L55" s="3">
        <v>198.014</v>
      </c>
      <c r="M55" s="3">
        <v>169.002</v>
      </c>
      <c r="N55" s="3">
        <v>173.002</v>
      </c>
      <c r="O55" s="3">
        <v>172.001</v>
      </c>
      <c r="P55" s="3">
        <v>176.004</v>
      </c>
      <c r="Q55" s="5" t="s">
        <v>80</v>
      </c>
      <c r="R55" s="6">
        <f t="shared" si="8"/>
        <v>387.014</v>
      </c>
      <c r="S55" s="6">
        <f t="shared" si="3"/>
        <v>337.002</v>
      </c>
      <c r="T55" s="6">
        <f t="shared" si="4"/>
        <v>348.004</v>
      </c>
      <c r="U55" s="3">
        <f t="shared" si="9"/>
        <v>1072.02</v>
      </c>
      <c r="V55" s="6">
        <f t="shared" si="5"/>
        <v>393.024</v>
      </c>
      <c r="W55" s="6">
        <f t="shared" si="6"/>
        <v>342.004</v>
      </c>
      <c r="X55" s="6">
        <f t="shared" si="7"/>
        <v>348.005</v>
      </c>
      <c r="Y55" s="3">
        <f t="shared" si="10"/>
        <v>1083.033</v>
      </c>
    </row>
    <row r="56" spans="1:25" ht="12.75">
      <c r="A56" s="13" t="s">
        <v>81</v>
      </c>
      <c r="B56" s="1" t="s">
        <v>82</v>
      </c>
      <c r="C56" s="16" t="s">
        <v>78</v>
      </c>
      <c r="D56" s="16" t="s">
        <v>83</v>
      </c>
      <c r="E56" s="3">
        <v>180.002</v>
      </c>
      <c r="F56" s="3">
        <v>188.005</v>
      </c>
      <c r="G56" s="3">
        <v>156</v>
      </c>
      <c r="H56" s="3">
        <v>178.001</v>
      </c>
      <c r="I56" s="3">
        <v>174</v>
      </c>
      <c r="J56" s="3">
        <v>184.004</v>
      </c>
      <c r="K56" s="14">
        <v>190.008</v>
      </c>
      <c r="L56" s="3">
        <v>190.009</v>
      </c>
      <c r="M56" s="3">
        <v>169.004</v>
      </c>
      <c r="N56" s="3">
        <v>168.004</v>
      </c>
      <c r="O56" s="3">
        <v>176.001</v>
      </c>
      <c r="P56" s="3">
        <v>178.002</v>
      </c>
      <c r="R56" s="6">
        <f t="shared" si="8"/>
        <v>368.007</v>
      </c>
      <c r="S56" s="6">
        <f t="shared" si="3"/>
        <v>334.001</v>
      </c>
      <c r="T56" s="6">
        <f t="shared" si="4"/>
        <v>358.004</v>
      </c>
      <c r="U56" s="3">
        <f t="shared" si="9"/>
        <v>1060.012</v>
      </c>
      <c r="V56" s="6">
        <f t="shared" si="5"/>
        <v>380.017</v>
      </c>
      <c r="W56" s="6">
        <f t="shared" si="6"/>
        <v>337.008</v>
      </c>
      <c r="X56" s="6">
        <f t="shared" si="7"/>
        <v>354.00300000000004</v>
      </c>
      <c r="Y56" s="3">
        <f t="shared" si="10"/>
        <v>1071.028</v>
      </c>
    </row>
    <row r="57" spans="1:25" ht="12.75">
      <c r="A57" s="13" t="s">
        <v>84</v>
      </c>
      <c r="B57" s="15" t="s">
        <v>85</v>
      </c>
      <c r="C57" s="16" t="s">
        <v>78</v>
      </c>
      <c r="D57" s="16" t="s">
        <v>86</v>
      </c>
      <c r="E57" s="3">
        <v>188.005</v>
      </c>
      <c r="F57" s="3">
        <v>188.004</v>
      </c>
      <c r="G57" s="3">
        <v>142.001</v>
      </c>
      <c r="H57" s="3">
        <v>137</v>
      </c>
      <c r="I57" s="3">
        <v>185.003</v>
      </c>
      <c r="J57" s="3">
        <v>180.002</v>
      </c>
      <c r="K57" s="14">
        <v>184.005</v>
      </c>
      <c r="L57" s="3">
        <v>185.002</v>
      </c>
      <c r="M57" s="3">
        <v>146</v>
      </c>
      <c r="N57" s="3">
        <v>146.002</v>
      </c>
      <c r="O57" s="3">
        <v>168.002</v>
      </c>
      <c r="P57" s="3">
        <v>177.003</v>
      </c>
      <c r="R57" s="6">
        <f t="shared" si="8"/>
        <v>376.009</v>
      </c>
      <c r="S57" s="6">
        <f t="shared" si="3"/>
        <v>279.001</v>
      </c>
      <c r="T57" s="6">
        <f t="shared" si="4"/>
        <v>365.005</v>
      </c>
      <c r="U57" s="3">
        <f t="shared" si="9"/>
        <v>1020.015</v>
      </c>
      <c r="V57" s="6">
        <f t="shared" si="5"/>
        <v>369.007</v>
      </c>
      <c r="W57" s="6">
        <f t="shared" si="6"/>
        <v>292.002</v>
      </c>
      <c r="X57" s="6">
        <f t="shared" si="7"/>
        <v>345.005</v>
      </c>
      <c r="Y57" s="3">
        <f t="shared" si="10"/>
        <v>1006.014</v>
      </c>
    </row>
    <row r="58" spans="1:25" ht="12.75">
      <c r="A58" s="13" t="s">
        <v>87</v>
      </c>
      <c r="B58" s="1" t="s">
        <v>88</v>
      </c>
      <c r="C58" s="16" t="s">
        <v>78</v>
      </c>
      <c r="D58" s="2" t="s">
        <v>89</v>
      </c>
      <c r="E58" s="3">
        <v>180.002</v>
      </c>
      <c r="F58" s="3">
        <v>185.003</v>
      </c>
      <c r="G58" s="3">
        <v>154</v>
      </c>
      <c r="H58" s="3">
        <v>146.001</v>
      </c>
      <c r="I58" s="3">
        <v>176.002</v>
      </c>
      <c r="J58" s="3">
        <v>182.003</v>
      </c>
      <c r="K58" s="14">
        <v>185.003</v>
      </c>
      <c r="L58" s="3">
        <v>190.004</v>
      </c>
      <c r="M58" s="3">
        <v>151.001</v>
      </c>
      <c r="N58" s="3">
        <v>154</v>
      </c>
      <c r="O58" s="3">
        <v>173.002</v>
      </c>
      <c r="P58" s="3">
        <v>181.0011</v>
      </c>
      <c r="R58" s="6">
        <f t="shared" si="8"/>
        <v>365.005</v>
      </c>
      <c r="S58" s="6">
        <f t="shared" si="3"/>
        <v>300.001</v>
      </c>
      <c r="T58" s="6">
        <f t="shared" si="4"/>
        <v>358.005</v>
      </c>
      <c r="U58" s="3">
        <f t="shared" si="9"/>
        <v>1023.011</v>
      </c>
      <c r="V58" s="6">
        <f t="shared" si="5"/>
        <v>375.00699999999995</v>
      </c>
      <c r="W58" s="6">
        <f t="shared" si="6"/>
        <v>305.001</v>
      </c>
      <c r="X58" s="6">
        <f t="shared" si="7"/>
        <v>354.0031</v>
      </c>
      <c r="Y58" s="3">
        <f t="shared" si="10"/>
        <v>1034.0111</v>
      </c>
    </row>
    <row r="59" spans="1:25" ht="12.75">
      <c r="A59" s="13" t="s">
        <v>90</v>
      </c>
      <c r="B59" s="1" t="s">
        <v>91</v>
      </c>
      <c r="C59" s="2" t="s">
        <v>92</v>
      </c>
      <c r="D59" s="2" t="s">
        <v>93</v>
      </c>
      <c r="J59" s="17"/>
      <c r="K59" s="14">
        <v>186.002</v>
      </c>
      <c r="L59" s="17">
        <v>191.005</v>
      </c>
      <c r="M59" s="17">
        <v>163.001</v>
      </c>
      <c r="N59" s="17">
        <v>165.001</v>
      </c>
      <c r="O59" s="17">
        <v>169.002</v>
      </c>
      <c r="P59" s="17">
        <v>177.002</v>
      </c>
      <c r="Q59" s="18"/>
      <c r="R59" s="6">
        <f t="shared" si="8"/>
        <v>0</v>
      </c>
      <c r="S59" s="6">
        <f t="shared" si="3"/>
        <v>0</v>
      </c>
      <c r="T59" s="6">
        <f t="shared" si="4"/>
        <v>0</v>
      </c>
      <c r="U59" s="3">
        <f t="shared" si="9"/>
        <v>0</v>
      </c>
      <c r="V59" s="6">
        <f t="shared" si="5"/>
        <v>377.007</v>
      </c>
      <c r="W59" s="6">
        <f t="shared" si="6"/>
        <v>328.002</v>
      </c>
      <c r="X59" s="6">
        <f t="shared" si="7"/>
        <v>346.004</v>
      </c>
      <c r="Y59" s="3">
        <f t="shared" si="10"/>
        <v>1051.013</v>
      </c>
    </row>
    <row r="60" spans="1:25" ht="12.75">
      <c r="A60" s="13" t="s">
        <v>94</v>
      </c>
      <c r="B60" s="1" t="s">
        <v>95</v>
      </c>
      <c r="C60" s="2" t="s">
        <v>96</v>
      </c>
      <c r="D60" s="2" t="s">
        <v>93</v>
      </c>
      <c r="E60" s="3">
        <v>183.006</v>
      </c>
      <c r="F60" s="3">
        <v>198.009</v>
      </c>
      <c r="G60" s="3">
        <v>184.006</v>
      </c>
      <c r="H60" s="3">
        <v>177.003</v>
      </c>
      <c r="I60" s="3">
        <v>188.003</v>
      </c>
      <c r="J60" s="3">
        <v>187.005</v>
      </c>
      <c r="K60" s="14">
        <v>200.016</v>
      </c>
      <c r="L60" s="3">
        <v>199.014</v>
      </c>
      <c r="M60" s="3">
        <v>175.003</v>
      </c>
      <c r="N60" s="3">
        <v>174.001</v>
      </c>
      <c r="O60" s="3">
        <v>194.006</v>
      </c>
      <c r="P60" s="3">
        <v>189.006</v>
      </c>
      <c r="Q60" s="5" t="s">
        <v>80</v>
      </c>
      <c r="R60" s="6">
        <f t="shared" si="8"/>
        <v>381.015</v>
      </c>
      <c r="S60" s="6">
        <f t="shared" si="3"/>
        <v>361.009</v>
      </c>
      <c r="T60" s="6">
        <f t="shared" si="4"/>
        <v>375.008</v>
      </c>
      <c r="U60" s="3">
        <f t="shared" si="9"/>
        <v>1117.032</v>
      </c>
      <c r="V60" s="6">
        <f t="shared" si="5"/>
        <v>399.03</v>
      </c>
      <c r="W60" s="6">
        <f t="shared" si="6"/>
        <v>349.004</v>
      </c>
      <c r="X60" s="6">
        <f t="shared" si="7"/>
        <v>383.012</v>
      </c>
      <c r="Y60" s="3">
        <f t="shared" si="10"/>
        <v>1131.046</v>
      </c>
    </row>
    <row r="61" spans="1:25" ht="12.75">
      <c r="A61" s="13" t="s">
        <v>97</v>
      </c>
      <c r="B61" s="1" t="s">
        <v>98</v>
      </c>
      <c r="C61" s="2" t="s">
        <v>92</v>
      </c>
      <c r="D61" s="16" t="s">
        <v>99</v>
      </c>
      <c r="E61" s="3">
        <v>196.008</v>
      </c>
      <c r="F61" s="3">
        <v>198.011</v>
      </c>
      <c r="G61" s="3">
        <v>191.004</v>
      </c>
      <c r="H61" s="3">
        <v>189.006</v>
      </c>
      <c r="I61" s="3">
        <v>187.001</v>
      </c>
      <c r="J61" s="3">
        <v>184.002</v>
      </c>
      <c r="K61" s="14">
        <v>196.008</v>
      </c>
      <c r="L61" s="3">
        <v>195.007</v>
      </c>
      <c r="M61" s="3">
        <v>181.003</v>
      </c>
      <c r="N61" s="3">
        <v>179.004</v>
      </c>
      <c r="O61" s="3">
        <v>185.003</v>
      </c>
      <c r="P61" s="3">
        <v>174.004</v>
      </c>
      <c r="Q61" s="5" t="s">
        <v>100</v>
      </c>
      <c r="R61" s="6">
        <f t="shared" si="8"/>
        <v>394.019</v>
      </c>
      <c r="S61" s="6">
        <f t="shared" si="3"/>
        <v>380.01</v>
      </c>
      <c r="T61" s="6">
        <f t="shared" si="4"/>
        <v>371.00300000000004</v>
      </c>
      <c r="U61" s="3">
        <f t="shared" si="9"/>
        <v>1145.032</v>
      </c>
      <c r="V61" s="6">
        <f t="shared" si="5"/>
        <v>391.015</v>
      </c>
      <c r="W61" s="6">
        <f t="shared" si="6"/>
        <v>360.00699999999995</v>
      </c>
      <c r="X61" s="6">
        <f t="shared" si="7"/>
        <v>359.00699999999995</v>
      </c>
      <c r="Y61" s="3">
        <f t="shared" si="10"/>
        <v>1110.029</v>
      </c>
    </row>
    <row r="62" spans="1:25" ht="12.75">
      <c r="A62" s="13" t="s">
        <v>101</v>
      </c>
      <c r="B62" s="1" t="s">
        <v>102</v>
      </c>
      <c r="C62" s="2" t="s">
        <v>92</v>
      </c>
      <c r="D62" s="2" t="s">
        <v>103</v>
      </c>
      <c r="E62" s="3">
        <v>196.011</v>
      </c>
      <c r="F62" s="3">
        <v>199.014</v>
      </c>
      <c r="G62" s="3">
        <v>184.003</v>
      </c>
      <c r="H62" s="3">
        <v>185.004</v>
      </c>
      <c r="I62" s="3">
        <v>187.002</v>
      </c>
      <c r="J62" s="3">
        <v>184.005</v>
      </c>
      <c r="K62" s="14">
        <v>199.017</v>
      </c>
      <c r="L62" s="3">
        <v>199.013</v>
      </c>
      <c r="M62" s="3">
        <v>181.004</v>
      </c>
      <c r="N62" s="3">
        <v>185.005</v>
      </c>
      <c r="O62" s="3">
        <v>190.009</v>
      </c>
      <c r="P62" s="3">
        <v>194.008</v>
      </c>
      <c r="Q62" s="5" t="s">
        <v>104</v>
      </c>
      <c r="R62" s="6">
        <f t="shared" si="8"/>
        <v>395.025</v>
      </c>
      <c r="S62" s="6">
        <f t="shared" si="3"/>
        <v>369.00699999999995</v>
      </c>
      <c r="T62" s="6">
        <f t="shared" si="4"/>
        <v>371.007</v>
      </c>
      <c r="U62" s="3">
        <f t="shared" si="9"/>
        <v>1135.039</v>
      </c>
      <c r="V62" s="6">
        <f t="shared" si="5"/>
        <v>398.03</v>
      </c>
      <c r="W62" s="6">
        <f t="shared" si="6"/>
        <v>366.009</v>
      </c>
      <c r="X62" s="6">
        <f t="shared" si="7"/>
        <v>384.017</v>
      </c>
      <c r="Y62" s="3">
        <f t="shared" si="10"/>
        <v>1148.056</v>
      </c>
    </row>
    <row r="63" spans="1:25" ht="12.75">
      <c r="A63" s="13" t="s">
        <v>105</v>
      </c>
      <c r="B63" s="15" t="s">
        <v>106</v>
      </c>
      <c r="C63" s="2" t="s">
        <v>96</v>
      </c>
      <c r="D63" s="2" t="s">
        <v>107</v>
      </c>
      <c r="E63" s="3">
        <v>186.004</v>
      </c>
      <c r="F63" s="3">
        <v>194.012</v>
      </c>
      <c r="G63" s="3">
        <v>157.002</v>
      </c>
      <c r="H63" s="3">
        <v>156</v>
      </c>
      <c r="I63" s="3">
        <v>182.001</v>
      </c>
      <c r="J63" s="3">
        <v>184.005</v>
      </c>
      <c r="K63" s="14">
        <v>198.009</v>
      </c>
      <c r="L63" s="3">
        <v>196.009</v>
      </c>
      <c r="M63" s="3">
        <v>162</v>
      </c>
      <c r="N63" s="3">
        <v>158.001</v>
      </c>
      <c r="O63" s="3">
        <v>181.002</v>
      </c>
      <c r="P63" s="3">
        <v>182.003</v>
      </c>
      <c r="R63" s="6">
        <f t="shared" si="8"/>
        <v>380.01599999999996</v>
      </c>
      <c r="S63" s="6">
        <f t="shared" si="3"/>
        <v>313.002</v>
      </c>
      <c r="T63" s="6">
        <f t="shared" si="4"/>
        <v>366.006</v>
      </c>
      <c r="U63" s="3">
        <f t="shared" si="9"/>
        <v>1059.024</v>
      </c>
      <c r="V63" s="6">
        <f t="shared" si="5"/>
        <v>394.018</v>
      </c>
      <c r="W63" s="6">
        <f t="shared" si="6"/>
        <v>320.001</v>
      </c>
      <c r="X63" s="6">
        <f t="shared" si="7"/>
        <v>363.005</v>
      </c>
      <c r="Y63" s="3">
        <f t="shared" si="10"/>
        <v>1077.024</v>
      </c>
    </row>
    <row r="64" spans="1:25" ht="12" customHeight="1">
      <c r="A64" s="13" t="s">
        <v>108</v>
      </c>
      <c r="B64" s="1" t="s">
        <v>109</v>
      </c>
      <c r="C64" s="2" t="s">
        <v>92</v>
      </c>
      <c r="D64" s="2" t="s">
        <v>93</v>
      </c>
      <c r="E64" s="3">
        <v>184.007</v>
      </c>
      <c r="F64" s="3">
        <v>186.006</v>
      </c>
      <c r="G64" s="3">
        <v>171.001</v>
      </c>
      <c r="H64" s="3">
        <v>169.002</v>
      </c>
      <c r="I64" s="3">
        <v>177.001</v>
      </c>
      <c r="J64" s="3">
        <v>173.002</v>
      </c>
      <c r="K64" s="14">
        <v>189.003</v>
      </c>
      <c r="L64" s="3">
        <v>191.007</v>
      </c>
      <c r="M64" s="3">
        <v>179.002</v>
      </c>
      <c r="N64" s="3">
        <v>170.001</v>
      </c>
      <c r="O64" s="3">
        <v>185.004</v>
      </c>
      <c r="P64" s="3">
        <v>181.003</v>
      </c>
      <c r="Q64" s="5" t="s">
        <v>110</v>
      </c>
      <c r="R64" s="6">
        <f t="shared" si="8"/>
        <v>370.01300000000003</v>
      </c>
      <c r="S64" s="6">
        <f t="shared" si="3"/>
        <v>340.00300000000004</v>
      </c>
      <c r="T64" s="6">
        <f t="shared" si="4"/>
        <v>350.00300000000004</v>
      </c>
      <c r="U64" s="3">
        <f t="shared" si="9"/>
        <v>1060.019</v>
      </c>
      <c r="V64" s="6">
        <f t="shared" si="5"/>
        <v>380.01</v>
      </c>
      <c r="W64" s="6">
        <f t="shared" si="6"/>
        <v>349.00300000000004</v>
      </c>
      <c r="X64" s="6">
        <f t="shared" si="7"/>
        <v>366.00699999999995</v>
      </c>
      <c r="Y64" s="3">
        <f t="shared" si="10"/>
        <v>1095.02</v>
      </c>
    </row>
    <row r="65" spans="1:25" ht="12.75">
      <c r="A65" s="13" t="s">
        <v>111</v>
      </c>
      <c r="B65" s="1" t="s">
        <v>112</v>
      </c>
      <c r="C65" s="2" t="s">
        <v>96</v>
      </c>
      <c r="D65" s="16" t="s">
        <v>83</v>
      </c>
      <c r="E65" s="3">
        <v>179.004</v>
      </c>
      <c r="F65" s="3">
        <v>184.003</v>
      </c>
      <c r="G65" s="3">
        <v>164.002</v>
      </c>
      <c r="H65" s="3">
        <v>163.001</v>
      </c>
      <c r="I65" s="3">
        <v>186.005</v>
      </c>
      <c r="J65" s="3">
        <v>178.001</v>
      </c>
      <c r="K65" s="14">
        <v>189.005</v>
      </c>
      <c r="L65" s="3">
        <v>185.004</v>
      </c>
      <c r="M65" s="3">
        <v>164.002</v>
      </c>
      <c r="N65" s="3">
        <v>173.004</v>
      </c>
      <c r="O65" s="3">
        <v>187.005</v>
      </c>
      <c r="P65" s="3">
        <v>178.001</v>
      </c>
      <c r="Q65" s="5" t="s">
        <v>110</v>
      </c>
      <c r="R65" s="6">
        <f t="shared" si="8"/>
        <v>363.00699999999995</v>
      </c>
      <c r="S65" s="6">
        <f t="shared" si="3"/>
        <v>327.00300000000004</v>
      </c>
      <c r="T65" s="6">
        <f t="shared" si="4"/>
        <v>364.006</v>
      </c>
      <c r="U65" s="3">
        <f t="shared" si="9"/>
        <v>1054.0159999999998</v>
      </c>
      <c r="V65" s="6">
        <f t="shared" si="5"/>
        <v>374.009</v>
      </c>
      <c r="W65" s="6">
        <f t="shared" si="6"/>
        <v>337.006</v>
      </c>
      <c r="X65" s="6">
        <f t="shared" si="7"/>
        <v>365.006</v>
      </c>
      <c r="Y65" s="3">
        <f t="shared" si="10"/>
        <v>1076.021</v>
      </c>
    </row>
    <row r="66" spans="1:25" ht="12.75">
      <c r="A66" s="13" t="s">
        <v>113</v>
      </c>
      <c r="B66" s="1" t="s">
        <v>114</v>
      </c>
      <c r="C66" s="2" t="s">
        <v>92</v>
      </c>
      <c r="D66" s="16" t="s">
        <v>83</v>
      </c>
      <c r="E66" s="3">
        <v>200.014</v>
      </c>
      <c r="F66" s="3">
        <v>198.013</v>
      </c>
      <c r="G66" s="3">
        <v>180.001</v>
      </c>
      <c r="H66" s="3">
        <v>185.001</v>
      </c>
      <c r="I66" s="3">
        <v>191.005</v>
      </c>
      <c r="J66" s="3">
        <v>193.008</v>
      </c>
      <c r="K66" s="14">
        <v>197.011</v>
      </c>
      <c r="L66" s="3">
        <v>197.001</v>
      </c>
      <c r="M66" s="3">
        <v>181.003</v>
      </c>
      <c r="N66" s="3">
        <v>185.004</v>
      </c>
      <c r="O66" s="3">
        <v>195.008</v>
      </c>
      <c r="P66" s="3">
        <v>193.01</v>
      </c>
      <c r="Q66" s="5" t="s">
        <v>104</v>
      </c>
      <c r="R66" s="6">
        <f>SUM(E66:F66)</f>
        <v>398.02700000000004</v>
      </c>
      <c r="S66" s="6">
        <f>SUM(G66:H66)</f>
        <v>365.002</v>
      </c>
      <c r="T66" s="6">
        <f>SUM(I66:J66)</f>
        <v>384.01300000000003</v>
      </c>
      <c r="U66" s="3">
        <f>SUM(E66:J66)</f>
        <v>1147.042</v>
      </c>
      <c r="V66" s="6">
        <f>SUM(K66+L66)</f>
        <v>394.012</v>
      </c>
      <c r="W66" s="6">
        <f>SUM(M66+N66)</f>
        <v>366.00699999999995</v>
      </c>
      <c r="X66" s="6">
        <f>SUM(O66+P66)</f>
        <v>388.01800000000003</v>
      </c>
      <c r="Y66" s="3">
        <f>SUM(K66:P66)</f>
        <v>1148.037</v>
      </c>
    </row>
    <row r="67" spans="1:25" ht="12.75">
      <c r="A67" s="13" t="s">
        <v>115</v>
      </c>
      <c r="B67" s="15" t="s">
        <v>116</v>
      </c>
      <c r="C67" s="2" t="s">
        <v>92</v>
      </c>
      <c r="D67" s="16" t="s">
        <v>83</v>
      </c>
      <c r="E67" s="3">
        <v>190.008</v>
      </c>
      <c r="F67" s="3">
        <v>197.011</v>
      </c>
      <c r="G67" s="3">
        <v>174.001</v>
      </c>
      <c r="H67" s="3">
        <v>178.003</v>
      </c>
      <c r="I67" s="3">
        <v>191.008</v>
      </c>
      <c r="J67" s="3">
        <v>191.006</v>
      </c>
      <c r="K67" s="14">
        <v>195.009</v>
      </c>
      <c r="L67" s="3">
        <v>198.013</v>
      </c>
      <c r="M67" s="3">
        <v>187.004</v>
      </c>
      <c r="N67" s="3">
        <v>185.005</v>
      </c>
      <c r="O67" s="3">
        <v>193.006</v>
      </c>
      <c r="P67" s="3">
        <v>190.004</v>
      </c>
      <c r="Q67" s="5" t="s">
        <v>117</v>
      </c>
      <c r="R67" s="6">
        <f t="shared" si="8"/>
        <v>387.019</v>
      </c>
      <c r="S67" s="6">
        <f t="shared" si="3"/>
        <v>352.004</v>
      </c>
      <c r="T67" s="6">
        <f t="shared" si="4"/>
        <v>382.014</v>
      </c>
      <c r="U67" s="3">
        <f t="shared" si="9"/>
        <v>1121.037</v>
      </c>
      <c r="V67" s="6">
        <f t="shared" si="5"/>
        <v>393.022</v>
      </c>
      <c r="W67" s="6">
        <f t="shared" si="6"/>
        <v>372.009</v>
      </c>
      <c r="X67" s="6">
        <f t="shared" si="7"/>
        <v>383.01</v>
      </c>
      <c r="Y67" s="3">
        <f t="shared" si="10"/>
        <v>1148.041</v>
      </c>
    </row>
    <row r="68" spans="1:25" ht="12.75">
      <c r="A68" s="13" t="s">
        <v>118</v>
      </c>
      <c r="B68" s="1" t="s">
        <v>119</v>
      </c>
      <c r="C68" s="2" t="s">
        <v>96</v>
      </c>
      <c r="D68" s="2" t="s">
        <v>120</v>
      </c>
      <c r="E68" s="3">
        <v>196.012</v>
      </c>
      <c r="F68" s="3">
        <v>194.009</v>
      </c>
      <c r="G68" s="3">
        <v>169.001</v>
      </c>
      <c r="H68" s="3">
        <v>155</v>
      </c>
      <c r="I68" s="3">
        <v>182.002</v>
      </c>
      <c r="J68" s="3">
        <v>182.004</v>
      </c>
      <c r="K68" s="14">
        <v>194.006</v>
      </c>
      <c r="L68" s="3">
        <v>187.006</v>
      </c>
      <c r="M68" s="3">
        <v>161.001</v>
      </c>
      <c r="N68" s="3">
        <v>172.005</v>
      </c>
      <c r="O68" s="3">
        <v>181.002</v>
      </c>
      <c r="P68" s="3">
        <v>176.001</v>
      </c>
      <c r="R68" s="6">
        <f t="shared" si="8"/>
        <v>390.02099999999996</v>
      </c>
      <c r="S68" s="6">
        <f t="shared" si="3"/>
        <v>324.001</v>
      </c>
      <c r="T68" s="6">
        <f t="shared" si="4"/>
        <v>364.006</v>
      </c>
      <c r="U68" s="3">
        <f t="shared" si="9"/>
        <v>1078.028</v>
      </c>
      <c r="V68" s="6">
        <f t="shared" si="5"/>
        <v>381.012</v>
      </c>
      <c r="W68" s="6">
        <f t="shared" si="6"/>
        <v>333.006</v>
      </c>
      <c r="X68" s="6">
        <f t="shared" si="7"/>
        <v>357.00300000000004</v>
      </c>
      <c r="Y68" s="3">
        <f t="shared" si="10"/>
        <v>1071.021</v>
      </c>
    </row>
    <row r="69" spans="1:25" ht="12.75">
      <c r="A69" s="13" t="s">
        <v>121</v>
      </c>
      <c r="B69" s="1" t="s">
        <v>122</v>
      </c>
      <c r="C69" s="2" t="s">
        <v>92</v>
      </c>
      <c r="D69" s="2" t="s">
        <v>79</v>
      </c>
      <c r="E69" s="3">
        <v>196.012</v>
      </c>
      <c r="F69" s="3">
        <v>198.014</v>
      </c>
      <c r="G69" s="3">
        <v>177.002</v>
      </c>
      <c r="H69" s="3">
        <v>169.002</v>
      </c>
      <c r="I69" s="3">
        <v>188.004</v>
      </c>
      <c r="J69" s="3">
        <v>191.009</v>
      </c>
      <c r="K69" s="14">
        <v>198.013</v>
      </c>
      <c r="L69" s="3">
        <v>197.011</v>
      </c>
      <c r="M69" s="3">
        <v>175.003</v>
      </c>
      <c r="N69" s="3">
        <v>175.002</v>
      </c>
      <c r="O69" s="3">
        <v>190.005</v>
      </c>
      <c r="P69" s="3">
        <v>189.005</v>
      </c>
      <c r="R69" s="6">
        <f t="shared" si="8"/>
        <v>394.026</v>
      </c>
      <c r="S69" s="6">
        <f t="shared" si="3"/>
        <v>346.004</v>
      </c>
      <c r="T69" s="6">
        <f t="shared" si="4"/>
        <v>379.013</v>
      </c>
      <c r="U69" s="3">
        <f t="shared" si="9"/>
        <v>1119.0430000000001</v>
      </c>
      <c r="V69" s="6">
        <f t="shared" si="5"/>
        <v>395.024</v>
      </c>
      <c r="W69" s="6">
        <f t="shared" si="6"/>
        <v>350.005</v>
      </c>
      <c r="X69" s="6">
        <f t="shared" si="7"/>
        <v>379.01</v>
      </c>
      <c r="Y69" s="3">
        <f t="shared" si="10"/>
        <v>1124.039</v>
      </c>
    </row>
    <row r="70" spans="1:25" ht="12.75">
      <c r="A70" s="13" t="s">
        <v>123</v>
      </c>
      <c r="B70" s="1" t="s">
        <v>124</v>
      </c>
      <c r="C70" s="2" t="s">
        <v>96</v>
      </c>
      <c r="D70" s="2" t="s">
        <v>99</v>
      </c>
      <c r="E70" s="3">
        <v>191.007</v>
      </c>
      <c r="F70" s="3">
        <v>196.007</v>
      </c>
      <c r="G70" s="3">
        <v>178.003</v>
      </c>
      <c r="H70" s="3">
        <v>178.001</v>
      </c>
      <c r="I70" s="3">
        <v>189.006</v>
      </c>
      <c r="J70" s="3">
        <v>180.003</v>
      </c>
      <c r="K70" s="14">
        <v>195.012</v>
      </c>
      <c r="L70" s="3">
        <v>196.011</v>
      </c>
      <c r="M70" s="3">
        <v>190.007</v>
      </c>
      <c r="N70" s="3">
        <v>179.002</v>
      </c>
      <c r="O70" s="3">
        <v>181.003</v>
      </c>
      <c r="P70" s="3">
        <v>185.005</v>
      </c>
      <c r="R70" s="6">
        <f aca="true" t="shared" si="11" ref="R70:R103">SUM(E70:F70)</f>
        <v>387.014</v>
      </c>
      <c r="S70" s="6">
        <f aca="true" t="shared" si="12" ref="S70:S103">SUM(G70:H70)</f>
        <v>356.004</v>
      </c>
      <c r="T70" s="6">
        <f aca="true" t="shared" si="13" ref="T70:T103">SUM(I70:J70)</f>
        <v>369.009</v>
      </c>
      <c r="U70" s="3">
        <f aca="true" t="shared" si="14" ref="U70:U103">SUM(E70:J70)</f>
        <v>1112.027</v>
      </c>
      <c r="V70" s="6">
        <f aca="true" t="shared" si="15" ref="V70:V103">SUM(K70+L70)</f>
        <v>391.023</v>
      </c>
      <c r="W70" s="6">
        <f aca="true" t="shared" si="16" ref="W70:W103">SUM(M70+N70)</f>
        <v>369.009</v>
      </c>
      <c r="X70" s="6">
        <f aca="true" t="shared" si="17" ref="X70:X103">SUM(O70+P70)</f>
        <v>366.008</v>
      </c>
      <c r="Y70" s="3">
        <f aca="true" t="shared" si="18" ref="Y70:Y103">SUM(K70:P70)</f>
        <v>1126.04</v>
      </c>
    </row>
    <row r="71" spans="1:25" ht="12.75">
      <c r="A71" s="13" t="s">
        <v>125</v>
      </c>
      <c r="B71" s="1" t="s">
        <v>126</v>
      </c>
      <c r="C71" s="2" t="s">
        <v>96</v>
      </c>
      <c r="D71" s="2" t="s">
        <v>99</v>
      </c>
      <c r="E71" s="3">
        <v>195.008</v>
      </c>
      <c r="F71" s="3">
        <v>197.011</v>
      </c>
      <c r="G71" s="3">
        <v>188.005</v>
      </c>
      <c r="H71" s="3">
        <v>176.002</v>
      </c>
      <c r="I71" s="3">
        <v>191.007</v>
      </c>
      <c r="J71" s="3">
        <v>187.006</v>
      </c>
      <c r="K71" s="14">
        <v>199.013</v>
      </c>
      <c r="L71" s="3">
        <v>194.008</v>
      </c>
      <c r="M71" s="3">
        <v>182.005</v>
      </c>
      <c r="N71" s="3">
        <v>185.003</v>
      </c>
      <c r="O71" s="3">
        <v>189.006</v>
      </c>
      <c r="P71" s="3">
        <v>181.001</v>
      </c>
      <c r="Q71" s="5" t="s">
        <v>100</v>
      </c>
      <c r="R71" s="6">
        <f t="shared" si="11"/>
        <v>392.019</v>
      </c>
      <c r="S71" s="6">
        <f t="shared" si="12"/>
        <v>364.007</v>
      </c>
      <c r="T71" s="6">
        <f t="shared" si="13"/>
        <v>378.01300000000003</v>
      </c>
      <c r="U71" s="3">
        <f t="shared" si="14"/>
        <v>1134.039</v>
      </c>
      <c r="V71" s="6">
        <f t="shared" si="15"/>
        <v>393.021</v>
      </c>
      <c r="W71" s="6">
        <f t="shared" si="16"/>
        <v>367.008</v>
      </c>
      <c r="X71" s="6">
        <f t="shared" si="17"/>
        <v>370.007</v>
      </c>
      <c r="Y71" s="3">
        <f t="shared" si="18"/>
        <v>1130.036</v>
      </c>
    </row>
    <row r="72" spans="1:25" ht="12.75">
      <c r="A72" s="13" t="s">
        <v>127</v>
      </c>
      <c r="B72" s="1" t="s">
        <v>128</v>
      </c>
      <c r="C72" s="16" t="s">
        <v>92</v>
      </c>
      <c r="D72" s="2" t="s">
        <v>103</v>
      </c>
      <c r="E72" s="3">
        <v>196.011</v>
      </c>
      <c r="F72" s="3">
        <v>197.014</v>
      </c>
      <c r="G72" s="3">
        <v>181.004</v>
      </c>
      <c r="H72" s="3">
        <v>171.002</v>
      </c>
      <c r="I72" s="3">
        <v>192.008</v>
      </c>
      <c r="J72" s="3">
        <v>191.01</v>
      </c>
      <c r="K72" s="14">
        <v>197.009</v>
      </c>
      <c r="L72" s="3">
        <v>198.0151</v>
      </c>
      <c r="M72" s="3">
        <v>179.004</v>
      </c>
      <c r="N72" s="3">
        <v>180.003</v>
      </c>
      <c r="O72" s="3">
        <v>194.007</v>
      </c>
      <c r="P72" s="3">
        <v>192.008</v>
      </c>
      <c r="Q72" s="5" t="s">
        <v>129</v>
      </c>
      <c r="R72" s="6">
        <f t="shared" si="11"/>
        <v>393.025</v>
      </c>
      <c r="S72" s="6">
        <f t="shared" si="12"/>
        <v>352.006</v>
      </c>
      <c r="T72" s="6">
        <f t="shared" si="13"/>
        <v>383.01800000000003</v>
      </c>
      <c r="U72" s="3">
        <f t="shared" si="14"/>
        <v>1128.049</v>
      </c>
      <c r="V72" s="6">
        <f t="shared" si="15"/>
        <v>395.0241</v>
      </c>
      <c r="W72" s="6">
        <f t="shared" si="16"/>
        <v>359.00699999999995</v>
      </c>
      <c r="X72" s="6">
        <f t="shared" si="17"/>
        <v>386.015</v>
      </c>
      <c r="Y72" s="3">
        <f t="shared" si="18"/>
        <v>1140.0461</v>
      </c>
    </row>
    <row r="73" spans="1:25" ht="12.75">
      <c r="A73" s="13" t="s">
        <v>130</v>
      </c>
      <c r="B73" s="15" t="s">
        <v>131</v>
      </c>
      <c r="C73" s="2" t="s">
        <v>96</v>
      </c>
      <c r="D73" s="2" t="s">
        <v>103</v>
      </c>
      <c r="E73" s="3">
        <v>187.003</v>
      </c>
      <c r="F73" s="3">
        <v>188.007</v>
      </c>
      <c r="G73" s="3">
        <v>169</v>
      </c>
      <c r="H73" s="3">
        <v>166.003</v>
      </c>
      <c r="I73" s="3">
        <v>168</v>
      </c>
      <c r="J73" s="3">
        <v>182.003</v>
      </c>
      <c r="K73" s="14">
        <v>193.006</v>
      </c>
      <c r="L73" s="3">
        <v>192.005</v>
      </c>
      <c r="M73" s="3">
        <v>168.002</v>
      </c>
      <c r="N73" s="3">
        <v>171.002</v>
      </c>
      <c r="O73" s="3">
        <v>177.002</v>
      </c>
      <c r="P73" s="3">
        <v>178.003</v>
      </c>
      <c r="R73" s="6">
        <f t="shared" si="11"/>
        <v>375.01</v>
      </c>
      <c r="S73" s="6">
        <f t="shared" si="12"/>
        <v>335.003</v>
      </c>
      <c r="T73" s="6">
        <f t="shared" si="13"/>
        <v>350.003</v>
      </c>
      <c r="U73" s="3">
        <f t="shared" si="14"/>
        <v>1060.0159999999998</v>
      </c>
      <c r="V73" s="6">
        <f t="shared" si="15"/>
        <v>385.01099999999997</v>
      </c>
      <c r="W73" s="6">
        <f t="shared" si="16"/>
        <v>339.004</v>
      </c>
      <c r="X73" s="6">
        <f t="shared" si="17"/>
        <v>355.005</v>
      </c>
      <c r="Y73" s="3">
        <f t="shared" si="18"/>
        <v>1079.02</v>
      </c>
    </row>
    <row r="74" spans="1:25" ht="12.75">
      <c r="A74" s="13" t="s">
        <v>132</v>
      </c>
      <c r="B74" s="1" t="s">
        <v>133</v>
      </c>
      <c r="C74" s="2" t="s">
        <v>92</v>
      </c>
      <c r="D74" s="16" t="s">
        <v>83</v>
      </c>
      <c r="E74" s="3">
        <v>194.006</v>
      </c>
      <c r="F74" s="3">
        <v>194.01</v>
      </c>
      <c r="G74" s="3">
        <v>180.004</v>
      </c>
      <c r="H74" s="3">
        <v>182.006</v>
      </c>
      <c r="I74" s="3">
        <v>192.006</v>
      </c>
      <c r="J74" s="3">
        <v>193.01</v>
      </c>
      <c r="K74" s="14">
        <v>196.009</v>
      </c>
      <c r="L74" s="3">
        <v>191.009</v>
      </c>
      <c r="M74" s="3">
        <v>181.005</v>
      </c>
      <c r="N74" s="3">
        <v>180.001</v>
      </c>
      <c r="O74" s="3">
        <v>190.005</v>
      </c>
      <c r="P74" s="3">
        <v>177.002</v>
      </c>
      <c r="R74" s="6">
        <f t="shared" si="11"/>
        <v>388.01599999999996</v>
      </c>
      <c r="S74" s="6">
        <f t="shared" si="12"/>
        <v>362.01</v>
      </c>
      <c r="T74" s="6">
        <f t="shared" si="13"/>
        <v>385.01599999999996</v>
      </c>
      <c r="U74" s="3">
        <f t="shared" si="14"/>
        <v>1135.042</v>
      </c>
      <c r="V74" s="6">
        <f t="shared" si="15"/>
        <v>387.018</v>
      </c>
      <c r="W74" s="6">
        <f t="shared" si="16"/>
        <v>361.006</v>
      </c>
      <c r="X74" s="6">
        <f t="shared" si="17"/>
        <v>367.007</v>
      </c>
      <c r="Y74" s="3">
        <f t="shared" si="18"/>
        <v>1115.031</v>
      </c>
    </row>
    <row r="75" spans="1:25" ht="12.75">
      <c r="A75" s="13" t="s">
        <v>134</v>
      </c>
      <c r="B75" s="1" t="s">
        <v>135</v>
      </c>
      <c r="C75" s="2" t="s">
        <v>96</v>
      </c>
      <c r="D75" s="2" t="s">
        <v>103</v>
      </c>
      <c r="E75" s="3">
        <v>195.005</v>
      </c>
      <c r="F75" s="3">
        <v>196.012</v>
      </c>
      <c r="G75" s="3">
        <v>179.004</v>
      </c>
      <c r="H75" s="3">
        <v>184.003</v>
      </c>
      <c r="I75" s="3">
        <v>190.007</v>
      </c>
      <c r="J75" s="3">
        <v>187.007</v>
      </c>
      <c r="K75" s="14">
        <v>197.01</v>
      </c>
      <c r="L75" s="3">
        <v>196.008</v>
      </c>
      <c r="M75" s="3">
        <v>177.001</v>
      </c>
      <c r="N75" s="3">
        <v>185.005</v>
      </c>
      <c r="O75" s="3">
        <v>196.012</v>
      </c>
      <c r="P75" s="3">
        <v>186.005</v>
      </c>
      <c r="Q75" s="5" t="s">
        <v>117</v>
      </c>
      <c r="R75" s="6">
        <f t="shared" si="11"/>
        <v>391.017</v>
      </c>
      <c r="S75" s="6">
        <f t="shared" si="12"/>
        <v>363.00699999999995</v>
      </c>
      <c r="T75" s="6">
        <f t="shared" si="13"/>
        <v>377.014</v>
      </c>
      <c r="U75" s="3">
        <f t="shared" si="14"/>
        <v>1131.038</v>
      </c>
      <c r="V75" s="6">
        <f t="shared" si="15"/>
        <v>393.01800000000003</v>
      </c>
      <c r="W75" s="6">
        <f t="shared" si="16"/>
        <v>362.006</v>
      </c>
      <c r="X75" s="6">
        <f t="shared" si="17"/>
        <v>382.017</v>
      </c>
      <c r="Y75" s="3">
        <f t="shared" si="18"/>
        <v>1137.0410000000002</v>
      </c>
    </row>
    <row r="76" spans="1:25" ht="12.75">
      <c r="A76" s="13" t="s">
        <v>136</v>
      </c>
      <c r="B76" s="1" t="s">
        <v>137</v>
      </c>
      <c r="C76" s="2" t="s">
        <v>92</v>
      </c>
      <c r="D76" s="16" t="s">
        <v>83</v>
      </c>
      <c r="E76" s="3">
        <v>195.01</v>
      </c>
      <c r="F76" s="3">
        <v>195.01</v>
      </c>
      <c r="G76" s="3">
        <v>182.002</v>
      </c>
      <c r="H76" s="3">
        <v>178.002</v>
      </c>
      <c r="I76" s="3">
        <v>189.008</v>
      </c>
      <c r="J76" s="3">
        <v>186.005</v>
      </c>
      <c r="K76" s="14">
        <v>197.012</v>
      </c>
      <c r="L76" s="3">
        <v>198.009</v>
      </c>
      <c r="M76" s="3">
        <v>171.001</v>
      </c>
      <c r="N76" s="3">
        <v>175</v>
      </c>
      <c r="O76" s="3">
        <v>182.004</v>
      </c>
      <c r="P76" s="3">
        <v>198.008</v>
      </c>
      <c r="Q76" s="5" t="s">
        <v>129</v>
      </c>
      <c r="R76" s="6">
        <f t="shared" si="11"/>
        <v>390.02</v>
      </c>
      <c r="S76" s="6">
        <f t="shared" si="12"/>
        <v>360.004</v>
      </c>
      <c r="T76" s="6">
        <f t="shared" si="13"/>
        <v>375.01300000000003</v>
      </c>
      <c r="U76" s="3">
        <f t="shared" si="14"/>
        <v>1125.037</v>
      </c>
      <c r="V76" s="6">
        <f t="shared" si="15"/>
        <v>395.02099999999996</v>
      </c>
      <c r="W76" s="6">
        <f t="shared" si="16"/>
        <v>346.001</v>
      </c>
      <c r="X76" s="6">
        <f t="shared" si="17"/>
        <v>380.012</v>
      </c>
      <c r="Y76" s="3">
        <f t="shared" si="18"/>
        <v>1121.034</v>
      </c>
    </row>
    <row r="77" spans="1:25" ht="12.75">
      <c r="A77" s="13" t="s">
        <v>138</v>
      </c>
      <c r="B77" s="1" t="s">
        <v>139</v>
      </c>
      <c r="C77" s="2" t="s">
        <v>96</v>
      </c>
      <c r="D77" s="16" t="s">
        <v>83</v>
      </c>
      <c r="E77" s="3">
        <v>176.001</v>
      </c>
      <c r="F77" s="3">
        <v>177.001</v>
      </c>
      <c r="G77" s="3">
        <v>154</v>
      </c>
      <c r="H77" s="3">
        <v>179.002</v>
      </c>
      <c r="I77" s="3">
        <v>166.001</v>
      </c>
      <c r="J77" s="3">
        <v>157</v>
      </c>
      <c r="K77" s="14">
        <v>192.007</v>
      </c>
      <c r="L77" s="3">
        <v>187.003</v>
      </c>
      <c r="M77" s="3">
        <v>182.003</v>
      </c>
      <c r="N77" s="3">
        <v>185.002</v>
      </c>
      <c r="O77" s="3">
        <v>177.002</v>
      </c>
      <c r="P77" s="3">
        <v>186.005</v>
      </c>
      <c r="R77" s="6">
        <f t="shared" si="11"/>
        <v>353.002</v>
      </c>
      <c r="S77" s="6">
        <f t="shared" si="12"/>
        <v>333.002</v>
      </c>
      <c r="T77" s="6">
        <f t="shared" si="13"/>
        <v>323.001</v>
      </c>
      <c r="U77" s="3">
        <f t="shared" si="14"/>
        <v>1009.005</v>
      </c>
      <c r="V77" s="6">
        <f t="shared" si="15"/>
        <v>379.01</v>
      </c>
      <c r="W77" s="6">
        <f t="shared" si="16"/>
        <v>367.005</v>
      </c>
      <c r="X77" s="6">
        <f t="shared" si="17"/>
        <v>363.007</v>
      </c>
      <c r="Y77" s="3">
        <f t="shared" si="18"/>
        <v>1109.022</v>
      </c>
    </row>
    <row r="78" spans="1:25" ht="12.75">
      <c r="A78" s="13" t="s">
        <v>140</v>
      </c>
      <c r="J78" s="17"/>
      <c r="K78" s="14"/>
      <c r="L78" s="17"/>
      <c r="M78" s="17"/>
      <c r="N78" s="17"/>
      <c r="O78" s="17"/>
      <c r="P78" s="17"/>
      <c r="Q78" s="18"/>
      <c r="R78" s="6">
        <f t="shared" si="11"/>
        <v>0</v>
      </c>
      <c r="S78" s="6">
        <f t="shared" si="12"/>
        <v>0</v>
      </c>
      <c r="T78" s="6">
        <f t="shared" si="13"/>
        <v>0</v>
      </c>
      <c r="U78" s="3">
        <f t="shared" si="14"/>
        <v>0</v>
      </c>
      <c r="V78" s="6">
        <f t="shared" si="15"/>
        <v>0</v>
      </c>
      <c r="W78" s="6">
        <f t="shared" si="16"/>
        <v>0</v>
      </c>
      <c r="X78" s="6">
        <f t="shared" si="17"/>
        <v>0</v>
      </c>
      <c r="Y78" s="3">
        <f t="shared" si="18"/>
        <v>0</v>
      </c>
    </row>
    <row r="79" spans="1:25" ht="12.75">
      <c r="A79" s="13" t="s">
        <v>141</v>
      </c>
      <c r="J79" s="17"/>
      <c r="K79" s="14"/>
      <c r="L79" s="17"/>
      <c r="M79" s="17"/>
      <c r="N79" s="17"/>
      <c r="O79" s="17"/>
      <c r="P79" s="17"/>
      <c r="Q79" s="18"/>
      <c r="R79" s="6">
        <f t="shared" si="11"/>
        <v>0</v>
      </c>
      <c r="S79" s="6">
        <f t="shared" si="12"/>
        <v>0</v>
      </c>
      <c r="T79" s="6">
        <f t="shared" si="13"/>
        <v>0</v>
      </c>
      <c r="U79" s="3">
        <f t="shared" si="14"/>
        <v>0</v>
      </c>
      <c r="V79" s="6">
        <f t="shared" si="15"/>
        <v>0</v>
      </c>
      <c r="W79" s="6">
        <f t="shared" si="16"/>
        <v>0</v>
      </c>
      <c r="X79" s="6">
        <f t="shared" si="17"/>
        <v>0</v>
      </c>
      <c r="Y79" s="3">
        <f t="shared" si="18"/>
        <v>0</v>
      </c>
    </row>
    <row r="80" spans="1:25" ht="12.75">
      <c r="A80" s="13" t="s">
        <v>142</v>
      </c>
      <c r="J80" s="17"/>
      <c r="K80" s="14"/>
      <c r="L80" s="17"/>
      <c r="M80" s="17"/>
      <c r="N80" s="17"/>
      <c r="O80" s="17"/>
      <c r="P80" s="17"/>
      <c r="Q80" s="18"/>
      <c r="R80" s="6">
        <f t="shared" si="11"/>
        <v>0</v>
      </c>
      <c r="S80" s="6">
        <f t="shared" si="12"/>
        <v>0</v>
      </c>
      <c r="T80" s="6">
        <f t="shared" si="13"/>
        <v>0</v>
      </c>
      <c r="U80" s="3">
        <f t="shared" si="14"/>
        <v>0</v>
      </c>
      <c r="V80" s="6">
        <f t="shared" si="15"/>
        <v>0</v>
      </c>
      <c r="W80" s="6">
        <f t="shared" si="16"/>
        <v>0</v>
      </c>
      <c r="X80" s="6">
        <f t="shared" si="17"/>
        <v>0</v>
      </c>
      <c r="Y80" s="3">
        <f t="shared" si="18"/>
        <v>0</v>
      </c>
    </row>
    <row r="81" spans="1:25" ht="12.75">
      <c r="A81" s="13" t="s">
        <v>143</v>
      </c>
      <c r="J81" s="17"/>
      <c r="K81" s="14"/>
      <c r="L81" s="17"/>
      <c r="M81" s="17"/>
      <c r="N81" s="17"/>
      <c r="O81" s="17"/>
      <c r="P81" s="17"/>
      <c r="Q81" s="18"/>
      <c r="R81" s="6">
        <f t="shared" si="11"/>
        <v>0</v>
      </c>
      <c r="S81" s="6">
        <f t="shared" si="12"/>
        <v>0</v>
      </c>
      <c r="T81" s="6">
        <f t="shared" si="13"/>
        <v>0</v>
      </c>
      <c r="U81" s="3">
        <f t="shared" si="14"/>
        <v>0</v>
      </c>
      <c r="V81" s="6">
        <f t="shared" si="15"/>
        <v>0</v>
      </c>
      <c r="W81" s="6">
        <f t="shared" si="16"/>
        <v>0</v>
      </c>
      <c r="X81" s="6">
        <f t="shared" si="17"/>
        <v>0</v>
      </c>
      <c r="Y81" s="3">
        <f t="shared" si="18"/>
        <v>0</v>
      </c>
    </row>
    <row r="82" spans="1:25" ht="12.75">
      <c r="A82" s="13" t="s">
        <v>144</v>
      </c>
      <c r="J82" s="17"/>
      <c r="K82" s="14"/>
      <c r="L82" s="17"/>
      <c r="M82" s="17"/>
      <c r="N82" s="17"/>
      <c r="O82" s="17"/>
      <c r="P82" s="17"/>
      <c r="Q82" s="18"/>
      <c r="R82" s="6">
        <f t="shared" si="11"/>
        <v>0</v>
      </c>
      <c r="S82" s="6">
        <f t="shared" si="12"/>
        <v>0</v>
      </c>
      <c r="T82" s="6">
        <f t="shared" si="13"/>
        <v>0</v>
      </c>
      <c r="U82" s="3">
        <f t="shared" si="14"/>
        <v>0</v>
      </c>
      <c r="V82" s="6">
        <f t="shared" si="15"/>
        <v>0</v>
      </c>
      <c r="W82" s="6">
        <f t="shared" si="16"/>
        <v>0</v>
      </c>
      <c r="X82" s="6">
        <f t="shared" si="17"/>
        <v>0</v>
      </c>
      <c r="Y82" s="3">
        <f t="shared" si="18"/>
        <v>0</v>
      </c>
    </row>
    <row r="83" spans="1:25" ht="12.75">
      <c r="A83" s="13" t="s">
        <v>145</v>
      </c>
      <c r="J83" s="17"/>
      <c r="K83" s="14"/>
      <c r="L83" s="17"/>
      <c r="M83" s="17"/>
      <c r="N83" s="17"/>
      <c r="O83" s="17"/>
      <c r="P83" s="17"/>
      <c r="Q83" s="18"/>
      <c r="R83" s="6">
        <f t="shared" si="11"/>
        <v>0</v>
      </c>
      <c r="S83" s="6">
        <f t="shared" si="12"/>
        <v>0</v>
      </c>
      <c r="T83" s="6">
        <f t="shared" si="13"/>
        <v>0</v>
      </c>
      <c r="U83" s="3">
        <f t="shared" si="14"/>
        <v>0</v>
      </c>
      <c r="V83" s="6">
        <f t="shared" si="15"/>
        <v>0</v>
      </c>
      <c r="W83" s="6">
        <f t="shared" si="16"/>
        <v>0</v>
      </c>
      <c r="X83" s="6">
        <f t="shared" si="17"/>
        <v>0</v>
      </c>
      <c r="Y83" s="3">
        <f t="shared" si="18"/>
        <v>0</v>
      </c>
    </row>
    <row r="84" spans="1:25" ht="12.75">
      <c r="A84" s="13" t="s">
        <v>146</v>
      </c>
      <c r="J84" s="17"/>
      <c r="K84" s="14"/>
      <c r="L84" s="17"/>
      <c r="M84" s="17"/>
      <c r="N84" s="17"/>
      <c r="O84" s="17"/>
      <c r="P84" s="17"/>
      <c r="Q84" s="18"/>
      <c r="R84" s="6">
        <f t="shared" si="11"/>
        <v>0</v>
      </c>
      <c r="S84" s="6">
        <f t="shared" si="12"/>
        <v>0</v>
      </c>
      <c r="T84" s="6">
        <f t="shared" si="13"/>
        <v>0</v>
      </c>
      <c r="U84" s="3">
        <f t="shared" si="14"/>
        <v>0</v>
      </c>
      <c r="V84" s="6">
        <f t="shared" si="15"/>
        <v>0</v>
      </c>
      <c r="W84" s="6">
        <f t="shared" si="16"/>
        <v>0</v>
      </c>
      <c r="X84" s="6">
        <f t="shared" si="17"/>
        <v>0</v>
      </c>
      <c r="Y84" s="3">
        <f t="shared" si="18"/>
        <v>0</v>
      </c>
    </row>
    <row r="85" spans="1:25" ht="12.75">
      <c r="A85" s="13" t="s">
        <v>147</v>
      </c>
      <c r="J85" s="17"/>
      <c r="K85" s="14"/>
      <c r="L85" s="17"/>
      <c r="M85" s="17"/>
      <c r="N85" s="17"/>
      <c r="O85" s="17"/>
      <c r="P85" s="17"/>
      <c r="Q85" s="18"/>
      <c r="R85" s="6">
        <f t="shared" si="11"/>
        <v>0</v>
      </c>
      <c r="S85" s="6">
        <f t="shared" si="12"/>
        <v>0</v>
      </c>
      <c r="T85" s="6">
        <f t="shared" si="13"/>
        <v>0</v>
      </c>
      <c r="U85" s="3">
        <f t="shared" si="14"/>
        <v>0</v>
      </c>
      <c r="V85" s="6">
        <f t="shared" si="15"/>
        <v>0</v>
      </c>
      <c r="W85" s="6">
        <f t="shared" si="16"/>
        <v>0</v>
      </c>
      <c r="X85" s="6">
        <f t="shared" si="17"/>
        <v>0</v>
      </c>
      <c r="Y85" s="3">
        <f t="shared" si="18"/>
        <v>0</v>
      </c>
    </row>
    <row r="86" spans="1:25" ht="12.75">
      <c r="A86" s="13" t="s">
        <v>148</v>
      </c>
      <c r="J86" s="17"/>
      <c r="K86" s="14"/>
      <c r="L86" s="17"/>
      <c r="M86" s="17"/>
      <c r="N86" s="17"/>
      <c r="O86" s="17"/>
      <c r="P86" s="17"/>
      <c r="Q86" s="18"/>
      <c r="R86" s="6">
        <f t="shared" si="11"/>
        <v>0</v>
      </c>
      <c r="S86" s="6">
        <f t="shared" si="12"/>
        <v>0</v>
      </c>
      <c r="T86" s="6">
        <f t="shared" si="13"/>
        <v>0</v>
      </c>
      <c r="U86" s="3">
        <f t="shared" si="14"/>
        <v>0</v>
      </c>
      <c r="V86" s="6">
        <f t="shared" si="15"/>
        <v>0</v>
      </c>
      <c r="W86" s="6">
        <f t="shared" si="16"/>
        <v>0</v>
      </c>
      <c r="X86" s="6">
        <f t="shared" si="17"/>
        <v>0</v>
      </c>
      <c r="Y86" s="3">
        <f t="shared" si="18"/>
        <v>0</v>
      </c>
    </row>
    <row r="87" spans="1:25" ht="12.75">
      <c r="A87" s="13" t="s">
        <v>149</v>
      </c>
      <c r="J87" s="17"/>
      <c r="K87" s="14"/>
      <c r="L87" s="17"/>
      <c r="M87" s="17"/>
      <c r="N87" s="17"/>
      <c r="O87" s="17"/>
      <c r="P87" s="17"/>
      <c r="Q87" s="18"/>
      <c r="R87" s="6">
        <f t="shared" si="11"/>
        <v>0</v>
      </c>
      <c r="S87" s="6">
        <f t="shared" si="12"/>
        <v>0</v>
      </c>
      <c r="T87" s="6">
        <f t="shared" si="13"/>
        <v>0</v>
      </c>
      <c r="U87" s="3">
        <f t="shared" si="14"/>
        <v>0</v>
      </c>
      <c r="V87" s="6">
        <f t="shared" si="15"/>
        <v>0</v>
      </c>
      <c r="W87" s="6">
        <f t="shared" si="16"/>
        <v>0</v>
      </c>
      <c r="X87" s="6">
        <f t="shared" si="17"/>
        <v>0</v>
      </c>
      <c r="Y87" s="3">
        <f t="shared" si="18"/>
        <v>0</v>
      </c>
    </row>
    <row r="88" spans="1:25" ht="12.75">
      <c r="A88" s="13" t="s">
        <v>150</v>
      </c>
      <c r="J88" s="17"/>
      <c r="K88" s="14"/>
      <c r="L88" s="17"/>
      <c r="M88" s="17"/>
      <c r="N88" s="17"/>
      <c r="O88" s="17"/>
      <c r="P88" s="17"/>
      <c r="Q88" s="18"/>
      <c r="R88" s="6">
        <f t="shared" si="11"/>
        <v>0</v>
      </c>
      <c r="S88" s="6">
        <f t="shared" si="12"/>
        <v>0</v>
      </c>
      <c r="T88" s="6">
        <f t="shared" si="13"/>
        <v>0</v>
      </c>
      <c r="U88" s="3">
        <f t="shared" si="14"/>
        <v>0</v>
      </c>
      <c r="V88" s="6">
        <f t="shared" si="15"/>
        <v>0</v>
      </c>
      <c r="W88" s="6">
        <f t="shared" si="16"/>
        <v>0</v>
      </c>
      <c r="X88" s="6">
        <f t="shared" si="17"/>
        <v>0</v>
      </c>
      <c r="Y88" s="3">
        <f t="shared" si="18"/>
        <v>0</v>
      </c>
    </row>
    <row r="89" spans="1:25" ht="12.75">
      <c r="A89" s="13" t="s">
        <v>151</v>
      </c>
      <c r="J89" s="17"/>
      <c r="K89" s="14"/>
      <c r="L89" s="17"/>
      <c r="M89" s="17"/>
      <c r="N89" s="17"/>
      <c r="O89" s="17"/>
      <c r="P89" s="17"/>
      <c r="Q89" s="18"/>
      <c r="R89" s="6">
        <f t="shared" si="11"/>
        <v>0</v>
      </c>
      <c r="S89" s="6">
        <f t="shared" si="12"/>
        <v>0</v>
      </c>
      <c r="T89" s="6">
        <f t="shared" si="13"/>
        <v>0</v>
      </c>
      <c r="U89" s="3">
        <f t="shared" si="14"/>
        <v>0</v>
      </c>
      <c r="V89" s="6">
        <f t="shared" si="15"/>
        <v>0</v>
      </c>
      <c r="W89" s="6">
        <f t="shared" si="16"/>
        <v>0</v>
      </c>
      <c r="X89" s="6">
        <f t="shared" si="17"/>
        <v>0</v>
      </c>
      <c r="Y89" s="3">
        <f t="shared" si="18"/>
        <v>0</v>
      </c>
    </row>
    <row r="90" spans="1:25" ht="12.75">
      <c r="A90" s="13" t="s">
        <v>152</v>
      </c>
      <c r="J90" s="17"/>
      <c r="K90" s="14"/>
      <c r="L90" s="17"/>
      <c r="M90" s="17"/>
      <c r="N90" s="17"/>
      <c r="O90" s="17"/>
      <c r="P90" s="17"/>
      <c r="Q90" s="18"/>
      <c r="R90" s="6">
        <f t="shared" si="11"/>
        <v>0</v>
      </c>
      <c r="S90" s="6">
        <f t="shared" si="12"/>
        <v>0</v>
      </c>
      <c r="T90" s="6">
        <f t="shared" si="13"/>
        <v>0</v>
      </c>
      <c r="U90" s="3">
        <f t="shared" si="14"/>
        <v>0</v>
      </c>
      <c r="V90" s="6">
        <f t="shared" si="15"/>
        <v>0</v>
      </c>
      <c r="W90" s="6">
        <f t="shared" si="16"/>
        <v>0</v>
      </c>
      <c r="X90" s="6">
        <f t="shared" si="17"/>
        <v>0</v>
      </c>
      <c r="Y90" s="3">
        <f t="shared" si="18"/>
        <v>0</v>
      </c>
    </row>
    <row r="91" spans="1:25" ht="12.75">
      <c r="A91" s="13" t="s">
        <v>153</v>
      </c>
      <c r="J91" s="17"/>
      <c r="K91" s="14"/>
      <c r="L91" s="17"/>
      <c r="M91" s="17"/>
      <c r="N91" s="17"/>
      <c r="O91" s="17"/>
      <c r="P91" s="17"/>
      <c r="Q91" s="18"/>
      <c r="R91" s="6">
        <f t="shared" si="11"/>
        <v>0</v>
      </c>
      <c r="S91" s="6">
        <f t="shared" si="12"/>
        <v>0</v>
      </c>
      <c r="T91" s="6">
        <f t="shared" si="13"/>
        <v>0</v>
      </c>
      <c r="U91" s="3">
        <f t="shared" si="14"/>
        <v>0</v>
      </c>
      <c r="V91" s="6">
        <f t="shared" si="15"/>
        <v>0</v>
      </c>
      <c r="W91" s="6">
        <f t="shared" si="16"/>
        <v>0</v>
      </c>
      <c r="X91" s="6">
        <f t="shared" si="17"/>
        <v>0</v>
      </c>
      <c r="Y91" s="3">
        <f t="shared" si="18"/>
        <v>0</v>
      </c>
    </row>
    <row r="92" spans="1:25" ht="12.75">
      <c r="A92" s="13" t="s">
        <v>154</v>
      </c>
      <c r="J92" s="17"/>
      <c r="K92" s="14"/>
      <c r="L92" s="17"/>
      <c r="M92" s="17"/>
      <c r="N92" s="17"/>
      <c r="O92" s="17"/>
      <c r="P92" s="17"/>
      <c r="Q92" s="18"/>
      <c r="R92" s="6">
        <f t="shared" si="11"/>
        <v>0</v>
      </c>
      <c r="S92" s="6">
        <f t="shared" si="12"/>
        <v>0</v>
      </c>
      <c r="T92" s="6">
        <f t="shared" si="13"/>
        <v>0</v>
      </c>
      <c r="U92" s="3">
        <f t="shared" si="14"/>
        <v>0</v>
      </c>
      <c r="V92" s="6">
        <f t="shared" si="15"/>
        <v>0</v>
      </c>
      <c r="W92" s="6">
        <f t="shared" si="16"/>
        <v>0</v>
      </c>
      <c r="X92" s="6">
        <f t="shared" si="17"/>
        <v>0</v>
      </c>
      <c r="Y92" s="3">
        <f t="shared" si="18"/>
        <v>0</v>
      </c>
    </row>
    <row r="93" spans="1:25" ht="12.75">
      <c r="A93" s="13" t="s">
        <v>155</v>
      </c>
      <c r="J93" s="17"/>
      <c r="K93" s="14"/>
      <c r="L93" s="17"/>
      <c r="M93" s="17"/>
      <c r="N93" s="17"/>
      <c r="O93" s="17"/>
      <c r="P93" s="17"/>
      <c r="Q93" s="18"/>
      <c r="R93" s="6">
        <f t="shared" si="11"/>
        <v>0</v>
      </c>
      <c r="S93" s="6">
        <f t="shared" si="12"/>
        <v>0</v>
      </c>
      <c r="T93" s="6">
        <f t="shared" si="13"/>
        <v>0</v>
      </c>
      <c r="U93" s="3">
        <f t="shared" si="14"/>
        <v>0</v>
      </c>
      <c r="V93" s="6">
        <f t="shared" si="15"/>
        <v>0</v>
      </c>
      <c r="W93" s="6">
        <f t="shared" si="16"/>
        <v>0</v>
      </c>
      <c r="X93" s="6">
        <f t="shared" si="17"/>
        <v>0</v>
      </c>
      <c r="Y93" s="3">
        <f t="shared" si="18"/>
        <v>0</v>
      </c>
    </row>
    <row r="94" spans="1:25" ht="12.75">
      <c r="A94" s="13" t="s">
        <v>156</v>
      </c>
      <c r="J94" s="17"/>
      <c r="K94" s="14"/>
      <c r="L94" s="17"/>
      <c r="M94" s="17"/>
      <c r="N94" s="17"/>
      <c r="O94" s="17"/>
      <c r="P94" s="17"/>
      <c r="Q94" s="18"/>
      <c r="R94" s="6">
        <f t="shared" si="11"/>
        <v>0</v>
      </c>
      <c r="S94" s="6">
        <f t="shared" si="12"/>
        <v>0</v>
      </c>
      <c r="T94" s="6">
        <f t="shared" si="13"/>
        <v>0</v>
      </c>
      <c r="U94" s="3">
        <f t="shared" si="14"/>
        <v>0</v>
      </c>
      <c r="V94" s="6">
        <f t="shared" si="15"/>
        <v>0</v>
      </c>
      <c r="W94" s="6">
        <f t="shared" si="16"/>
        <v>0</v>
      </c>
      <c r="X94" s="6">
        <f t="shared" si="17"/>
        <v>0</v>
      </c>
      <c r="Y94" s="3">
        <f t="shared" si="18"/>
        <v>0</v>
      </c>
    </row>
    <row r="95" spans="1:25" ht="12.75">
      <c r="A95" s="13" t="s">
        <v>157</v>
      </c>
      <c r="J95" s="17"/>
      <c r="K95" s="14"/>
      <c r="L95" s="17"/>
      <c r="M95" s="17"/>
      <c r="N95" s="17"/>
      <c r="O95" s="17"/>
      <c r="P95" s="17"/>
      <c r="Q95" s="18"/>
      <c r="R95" s="6">
        <f t="shared" si="11"/>
        <v>0</v>
      </c>
      <c r="S95" s="6">
        <f t="shared" si="12"/>
        <v>0</v>
      </c>
      <c r="T95" s="6">
        <f t="shared" si="13"/>
        <v>0</v>
      </c>
      <c r="U95" s="3">
        <f t="shared" si="14"/>
        <v>0</v>
      </c>
      <c r="V95" s="6">
        <f t="shared" si="15"/>
        <v>0</v>
      </c>
      <c r="W95" s="6">
        <f t="shared" si="16"/>
        <v>0</v>
      </c>
      <c r="X95" s="6">
        <f t="shared" si="17"/>
        <v>0</v>
      </c>
      <c r="Y95" s="3">
        <f t="shared" si="18"/>
        <v>0</v>
      </c>
    </row>
    <row r="96" spans="1:25" ht="12.75">
      <c r="A96" s="13" t="s">
        <v>158</v>
      </c>
      <c r="J96" s="17"/>
      <c r="K96" s="14"/>
      <c r="L96" s="17"/>
      <c r="M96" s="17"/>
      <c r="N96" s="17"/>
      <c r="O96" s="17"/>
      <c r="P96" s="17"/>
      <c r="Q96" s="18"/>
      <c r="R96" s="6">
        <f t="shared" si="11"/>
        <v>0</v>
      </c>
      <c r="S96" s="6">
        <f t="shared" si="12"/>
        <v>0</v>
      </c>
      <c r="T96" s="6">
        <f t="shared" si="13"/>
        <v>0</v>
      </c>
      <c r="U96" s="3">
        <f t="shared" si="14"/>
        <v>0</v>
      </c>
      <c r="V96" s="6">
        <f t="shared" si="15"/>
        <v>0</v>
      </c>
      <c r="W96" s="6">
        <f t="shared" si="16"/>
        <v>0</v>
      </c>
      <c r="X96" s="6">
        <f t="shared" si="17"/>
        <v>0</v>
      </c>
      <c r="Y96" s="3">
        <f t="shared" si="18"/>
        <v>0</v>
      </c>
    </row>
    <row r="97" spans="1:25" ht="12.75">
      <c r="A97" s="13" t="s">
        <v>159</v>
      </c>
      <c r="J97" s="17"/>
      <c r="K97" s="14"/>
      <c r="L97" s="17"/>
      <c r="M97" s="17"/>
      <c r="N97" s="17"/>
      <c r="O97" s="17"/>
      <c r="P97" s="17"/>
      <c r="Q97" s="18"/>
      <c r="R97" s="6">
        <f t="shared" si="11"/>
        <v>0</v>
      </c>
      <c r="S97" s="6">
        <f t="shared" si="12"/>
        <v>0</v>
      </c>
      <c r="T97" s="6">
        <f t="shared" si="13"/>
        <v>0</v>
      </c>
      <c r="U97" s="3">
        <f t="shared" si="14"/>
        <v>0</v>
      </c>
      <c r="V97" s="6">
        <f t="shared" si="15"/>
        <v>0</v>
      </c>
      <c r="W97" s="6">
        <f t="shared" si="16"/>
        <v>0</v>
      </c>
      <c r="X97" s="6">
        <f t="shared" si="17"/>
        <v>0</v>
      </c>
      <c r="Y97" s="3">
        <f t="shared" si="18"/>
        <v>0</v>
      </c>
    </row>
    <row r="98" spans="1:25" ht="12.75">
      <c r="A98" s="13" t="s">
        <v>160</v>
      </c>
      <c r="J98" s="17"/>
      <c r="K98" s="14"/>
      <c r="L98" s="17"/>
      <c r="M98" s="17"/>
      <c r="N98" s="17"/>
      <c r="O98" s="17"/>
      <c r="P98" s="17"/>
      <c r="Q98" s="18"/>
      <c r="R98" s="6">
        <f t="shared" si="11"/>
        <v>0</v>
      </c>
      <c r="S98" s="6">
        <f t="shared" si="12"/>
        <v>0</v>
      </c>
      <c r="T98" s="6">
        <f t="shared" si="13"/>
        <v>0</v>
      </c>
      <c r="U98" s="3">
        <f t="shared" si="14"/>
        <v>0</v>
      </c>
      <c r="V98" s="6">
        <f t="shared" si="15"/>
        <v>0</v>
      </c>
      <c r="W98" s="6">
        <f t="shared" si="16"/>
        <v>0</v>
      </c>
      <c r="X98" s="6">
        <f t="shared" si="17"/>
        <v>0</v>
      </c>
      <c r="Y98" s="3">
        <f t="shared" si="18"/>
        <v>0</v>
      </c>
    </row>
    <row r="99" spans="1:25" ht="12.75">
      <c r="A99" s="13" t="s">
        <v>161</v>
      </c>
      <c r="J99" s="17"/>
      <c r="K99" s="14"/>
      <c r="L99" s="17"/>
      <c r="M99" s="17"/>
      <c r="N99" s="17"/>
      <c r="O99" s="17"/>
      <c r="P99" s="17"/>
      <c r="Q99" s="18"/>
      <c r="R99" s="6">
        <f t="shared" si="11"/>
        <v>0</v>
      </c>
      <c r="S99" s="6">
        <f t="shared" si="12"/>
        <v>0</v>
      </c>
      <c r="T99" s="6">
        <f t="shared" si="13"/>
        <v>0</v>
      </c>
      <c r="U99" s="3">
        <f t="shared" si="14"/>
        <v>0</v>
      </c>
      <c r="V99" s="6">
        <f t="shared" si="15"/>
        <v>0</v>
      </c>
      <c r="W99" s="6">
        <f t="shared" si="16"/>
        <v>0</v>
      </c>
      <c r="X99" s="6">
        <f t="shared" si="17"/>
        <v>0</v>
      </c>
      <c r="Y99" s="3">
        <f t="shared" si="18"/>
        <v>0</v>
      </c>
    </row>
    <row r="100" spans="1:25" ht="12.75">
      <c r="A100" s="13" t="s">
        <v>162</v>
      </c>
      <c r="J100" s="17"/>
      <c r="K100" s="14"/>
      <c r="L100" s="17"/>
      <c r="M100" s="17"/>
      <c r="N100" s="17"/>
      <c r="O100" s="17"/>
      <c r="P100" s="17"/>
      <c r="Q100" s="18"/>
      <c r="R100" s="6">
        <f t="shared" si="11"/>
        <v>0</v>
      </c>
      <c r="S100" s="6">
        <f t="shared" si="12"/>
        <v>0</v>
      </c>
      <c r="T100" s="6">
        <f t="shared" si="13"/>
        <v>0</v>
      </c>
      <c r="U100" s="3">
        <f t="shared" si="14"/>
        <v>0</v>
      </c>
      <c r="V100" s="6">
        <f t="shared" si="15"/>
        <v>0</v>
      </c>
      <c r="W100" s="6">
        <f t="shared" si="16"/>
        <v>0</v>
      </c>
      <c r="X100" s="6">
        <f t="shared" si="17"/>
        <v>0</v>
      </c>
      <c r="Y100" s="3">
        <f t="shared" si="18"/>
        <v>0</v>
      </c>
    </row>
    <row r="101" spans="1:25" ht="12.75">
      <c r="A101" s="13" t="s">
        <v>163</v>
      </c>
      <c r="J101" s="17"/>
      <c r="K101" s="14"/>
      <c r="L101" s="17"/>
      <c r="M101" s="17"/>
      <c r="N101" s="17"/>
      <c r="O101" s="17"/>
      <c r="P101" s="17"/>
      <c r="Q101" s="18"/>
      <c r="R101" s="6">
        <f t="shared" si="11"/>
        <v>0</v>
      </c>
      <c r="S101" s="6">
        <f t="shared" si="12"/>
        <v>0</v>
      </c>
      <c r="T101" s="6">
        <f t="shared" si="13"/>
        <v>0</v>
      </c>
      <c r="U101" s="3">
        <f t="shared" si="14"/>
        <v>0</v>
      </c>
      <c r="V101" s="6">
        <f t="shared" si="15"/>
        <v>0</v>
      </c>
      <c r="W101" s="6">
        <f t="shared" si="16"/>
        <v>0</v>
      </c>
      <c r="X101" s="6">
        <f t="shared" si="17"/>
        <v>0</v>
      </c>
      <c r="Y101" s="3">
        <f t="shared" si="18"/>
        <v>0</v>
      </c>
    </row>
    <row r="102" spans="1:25" ht="12.75">
      <c r="A102" s="13" t="s">
        <v>164</v>
      </c>
      <c r="J102" s="17"/>
      <c r="K102" s="14"/>
      <c r="L102" s="17"/>
      <c r="M102" s="17"/>
      <c r="N102" s="17"/>
      <c r="O102" s="17"/>
      <c r="P102" s="17"/>
      <c r="Q102" s="18"/>
      <c r="R102" s="6">
        <f t="shared" si="11"/>
        <v>0</v>
      </c>
      <c r="S102" s="6">
        <f t="shared" si="12"/>
        <v>0</v>
      </c>
      <c r="T102" s="6">
        <f t="shared" si="13"/>
        <v>0</v>
      </c>
      <c r="U102" s="3">
        <f t="shared" si="14"/>
        <v>0</v>
      </c>
      <c r="V102" s="6">
        <f t="shared" si="15"/>
        <v>0</v>
      </c>
      <c r="W102" s="6">
        <f t="shared" si="16"/>
        <v>0</v>
      </c>
      <c r="X102" s="6">
        <f t="shared" si="17"/>
        <v>0</v>
      </c>
      <c r="Y102" s="3">
        <f t="shared" si="18"/>
        <v>0</v>
      </c>
    </row>
    <row r="103" spans="1:25" ht="12.75">
      <c r="A103" s="13" t="s">
        <v>165</v>
      </c>
      <c r="J103" s="17"/>
      <c r="K103" s="14"/>
      <c r="L103" s="17"/>
      <c r="M103" s="17"/>
      <c r="N103" s="17"/>
      <c r="O103" s="17"/>
      <c r="P103" s="17"/>
      <c r="Q103" s="18"/>
      <c r="R103" s="6">
        <f t="shared" si="11"/>
        <v>0</v>
      </c>
      <c r="S103" s="6">
        <f t="shared" si="12"/>
        <v>0</v>
      </c>
      <c r="T103" s="6">
        <f t="shared" si="13"/>
        <v>0</v>
      </c>
      <c r="U103" s="3">
        <f t="shared" si="14"/>
        <v>0</v>
      </c>
      <c r="V103" s="6">
        <f t="shared" si="15"/>
        <v>0</v>
      </c>
      <c r="W103" s="6">
        <f t="shared" si="16"/>
        <v>0</v>
      </c>
      <c r="X103" s="6">
        <f t="shared" si="17"/>
        <v>0</v>
      </c>
      <c r="Y103" s="3">
        <f t="shared" si="18"/>
        <v>0</v>
      </c>
    </row>
    <row r="104" spans="1:17" ht="12.75">
      <c r="A104" s="2"/>
      <c r="J104" s="17"/>
      <c r="K104" s="17"/>
      <c r="L104" s="17"/>
      <c r="M104" s="17"/>
      <c r="N104" s="17"/>
      <c r="O104" s="17"/>
      <c r="P104" s="17"/>
      <c r="Q104" s="18"/>
    </row>
    <row r="105" spans="1:17" ht="12.75">
      <c r="A105" s="2"/>
      <c r="J105" s="17"/>
      <c r="K105" s="17"/>
      <c r="L105" s="17"/>
      <c r="M105" s="17"/>
      <c r="N105" s="17"/>
      <c r="O105" s="17"/>
      <c r="P105" s="17"/>
      <c r="Q105" s="18"/>
    </row>
    <row r="106" spans="1:17" ht="12.75">
      <c r="A106" s="2"/>
      <c r="J106" s="17"/>
      <c r="K106" s="17"/>
      <c r="L106" s="17"/>
      <c r="M106" s="17"/>
      <c r="N106" s="17"/>
      <c r="O106" s="17"/>
      <c r="P106" s="17"/>
      <c r="Q106" s="18"/>
    </row>
    <row r="107" spans="1:17" ht="12.75">
      <c r="A107" s="2"/>
      <c r="J107" s="17"/>
      <c r="K107" s="17"/>
      <c r="L107" s="17"/>
      <c r="M107" s="17"/>
      <c r="N107" s="17"/>
      <c r="O107" s="17"/>
      <c r="P107" s="17"/>
      <c r="Q107" s="18"/>
    </row>
    <row r="108" spans="1:17" ht="12.75">
      <c r="A108" s="2"/>
      <c r="J108" s="17"/>
      <c r="K108" s="17"/>
      <c r="L108" s="17"/>
      <c r="M108" s="17"/>
      <c r="N108" s="17"/>
      <c r="O108" s="17"/>
      <c r="P108" s="17"/>
      <c r="Q108" s="18"/>
    </row>
    <row r="109" spans="1:17" ht="12.75">
      <c r="A109" s="2"/>
      <c r="J109" s="17"/>
      <c r="K109" s="17"/>
      <c r="L109" s="17"/>
      <c r="M109" s="17"/>
      <c r="N109" s="17"/>
      <c r="O109" s="17"/>
      <c r="P109" s="17"/>
      <c r="Q109" s="18"/>
    </row>
    <row r="110" spans="1:17" ht="12.75">
      <c r="A110" s="2"/>
      <c r="J110" s="17"/>
      <c r="K110" s="17"/>
      <c r="L110" s="17"/>
      <c r="M110" s="17"/>
      <c r="N110" s="17"/>
      <c r="O110" s="17"/>
      <c r="P110" s="17"/>
      <c r="Q110" s="18"/>
    </row>
    <row r="111" spans="1:17" ht="12.75">
      <c r="A111" s="2"/>
      <c r="J111" s="17"/>
      <c r="K111" s="17"/>
      <c r="L111" s="17"/>
      <c r="M111" s="17"/>
      <c r="N111" s="17"/>
      <c r="O111" s="17"/>
      <c r="P111" s="17"/>
      <c r="Q111" s="18"/>
    </row>
    <row r="112" spans="1:17" ht="12.75">
      <c r="A112" s="2"/>
      <c r="J112" s="17"/>
      <c r="K112" s="17"/>
      <c r="L112" s="17"/>
      <c r="M112" s="17"/>
      <c r="N112" s="17"/>
      <c r="O112" s="17"/>
      <c r="P112" s="17"/>
      <c r="Q112" s="18"/>
    </row>
    <row r="113" spans="1:17" ht="12.75">
      <c r="A113" s="2"/>
      <c r="J113" s="17"/>
      <c r="K113" s="17"/>
      <c r="L113" s="17"/>
      <c r="M113" s="17"/>
      <c r="N113" s="17"/>
      <c r="O113" s="17"/>
      <c r="P113" s="17"/>
      <c r="Q113" s="18"/>
    </row>
    <row r="114" spans="1:17" ht="12.75">
      <c r="A114" s="2"/>
      <c r="J114" s="17"/>
      <c r="K114" s="17"/>
      <c r="L114" s="17"/>
      <c r="M114" s="17"/>
      <c r="N114" s="17"/>
      <c r="O114" s="17"/>
      <c r="P114" s="17"/>
      <c r="Q114" s="18"/>
    </row>
    <row r="115" spans="1:17" ht="12.75">
      <c r="A115" s="2"/>
      <c r="J115" s="17"/>
      <c r="K115" s="17"/>
      <c r="L115" s="17"/>
      <c r="M115" s="17"/>
      <c r="N115" s="17"/>
      <c r="O115" s="17"/>
      <c r="P115" s="17"/>
      <c r="Q115" s="18"/>
    </row>
    <row r="116" spans="1:17" ht="12.75">
      <c r="A116" s="2"/>
      <c r="J116" s="17"/>
      <c r="K116" s="17"/>
      <c r="L116" s="17"/>
      <c r="M116" s="17"/>
      <c r="N116" s="17"/>
      <c r="O116" s="17"/>
      <c r="P116" s="17"/>
      <c r="Q116" s="18"/>
    </row>
    <row r="117" spans="1:17" ht="12.75">
      <c r="A117" s="2"/>
      <c r="J117" s="17"/>
      <c r="K117" s="17"/>
      <c r="L117" s="17"/>
      <c r="M117" s="17"/>
      <c r="N117" s="17"/>
      <c r="O117" s="17"/>
      <c r="P117" s="17"/>
      <c r="Q117" s="18"/>
    </row>
    <row r="118" spans="1:17" ht="12.75">
      <c r="A118" s="2"/>
      <c r="J118" s="17"/>
      <c r="K118" s="17"/>
      <c r="L118" s="17"/>
      <c r="M118" s="17"/>
      <c r="N118" s="17"/>
      <c r="O118" s="17"/>
      <c r="P118" s="17"/>
      <c r="Q118" s="18"/>
    </row>
    <row r="119" spans="1:17" ht="12.75">
      <c r="A119" s="2"/>
      <c r="J119" s="17"/>
      <c r="K119" s="17"/>
      <c r="L119" s="17"/>
      <c r="M119" s="17"/>
      <c r="N119" s="17"/>
      <c r="O119" s="17"/>
      <c r="P119" s="17"/>
      <c r="Q119" s="18"/>
    </row>
    <row r="120" spans="1:17" ht="12.75">
      <c r="A120" s="2"/>
      <c r="J120" s="17"/>
      <c r="K120" s="17"/>
      <c r="L120" s="17"/>
      <c r="M120" s="17"/>
      <c r="N120" s="17"/>
      <c r="O120" s="17"/>
      <c r="P120" s="17"/>
      <c r="Q120" s="18"/>
    </row>
    <row r="121" spans="1:17" ht="12.75">
      <c r="A121" s="2"/>
      <c r="J121" s="17"/>
      <c r="K121" s="17"/>
      <c r="L121" s="17"/>
      <c r="M121" s="17"/>
      <c r="N121" s="17"/>
      <c r="O121" s="17"/>
      <c r="P121" s="17"/>
      <c r="Q121" s="18"/>
    </row>
    <row r="122" spans="1:17" ht="12.75">
      <c r="A122" s="2"/>
      <c r="J122" s="17"/>
      <c r="K122" s="17"/>
      <c r="L122" s="17"/>
      <c r="M122" s="17"/>
      <c r="N122" s="17"/>
      <c r="O122" s="17"/>
      <c r="P122" s="17"/>
      <c r="Q122" s="18"/>
    </row>
    <row r="123" spans="1:17" ht="12.75">
      <c r="A123" s="2"/>
      <c r="J123" s="17"/>
      <c r="K123" s="17"/>
      <c r="L123" s="17"/>
      <c r="M123" s="17"/>
      <c r="N123" s="17"/>
      <c r="O123" s="17"/>
      <c r="P123" s="17"/>
      <c r="Q123" s="18"/>
    </row>
    <row r="124" spans="1:17" ht="12.75">
      <c r="A124" s="2"/>
      <c r="J124" s="17"/>
      <c r="K124" s="17"/>
      <c r="L124" s="17"/>
      <c r="M124" s="17"/>
      <c r="N124" s="17"/>
      <c r="O124" s="17"/>
      <c r="P124" s="17"/>
      <c r="Q124" s="18"/>
    </row>
    <row r="125" spans="1:17" ht="12.75">
      <c r="A125" s="2"/>
      <c r="J125" s="17"/>
      <c r="K125" s="17"/>
      <c r="L125" s="17"/>
      <c r="M125" s="17"/>
      <c r="N125" s="17"/>
      <c r="O125" s="17"/>
      <c r="P125" s="17"/>
      <c r="Q125" s="18"/>
    </row>
    <row r="126" spans="1:17" ht="12.75">
      <c r="A126" s="2"/>
      <c r="J126" s="17"/>
      <c r="K126" s="17"/>
      <c r="L126" s="17"/>
      <c r="M126" s="17"/>
      <c r="N126" s="17"/>
      <c r="O126" s="17"/>
      <c r="P126" s="17"/>
      <c r="Q126" s="18"/>
    </row>
    <row r="127" spans="1:17" ht="12.75">
      <c r="A127" s="2"/>
      <c r="J127" s="17"/>
      <c r="K127" s="17"/>
      <c r="L127" s="17"/>
      <c r="M127" s="17"/>
      <c r="N127" s="17"/>
      <c r="O127" s="17"/>
      <c r="P127" s="17"/>
      <c r="Q127" s="18"/>
    </row>
    <row r="128" spans="1:17" ht="12.75">
      <c r="A128" s="2"/>
      <c r="J128" s="17"/>
      <c r="K128" s="17"/>
      <c r="L128" s="17"/>
      <c r="M128" s="17"/>
      <c r="N128" s="17"/>
      <c r="O128" s="17"/>
      <c r="P128" s="17"/>
      <c r="Q128" s="18"/>
    </row>
    <row r="129" spans="1:17" ht="12.75">
      <c r="A129" s="2"/>
      <c r="J129" s="17"/>
      <c r="K129" s="17"/>
      <c r="L129" s="17"/>
      <c r="M129" s="17"/>
      <c r="N129" s="17"/>
      <c r="O129" s="17"/>
      <c r="P129" s="17"/>
      <c r="Q129" s="18"/>
    </row>
    <row r="130" spans="1:17" ht="12.75">
      <c r="A130" s="2"/>
      <c r="J130" s="17"/>
      <c r="K130" s="17"/>
      <c r="L130" s="17"/>
      <c r="M130" s="17"/>
      <c r="N130" s="17"/>
      <c r="O130" s="17"/>
      <c r="P130" s="17"/>
      <c r="Q130" s="18"/>
    </row>
    <row r="131" spans="1:17" ht="12.75">
      <c r="A131" s="2"/>
      <c r="J131" s="17"/>
      <c r="K131" s="17"/>
      <c r="L131" s="17"/>
      <c r="M131" s="17"/>
      <c r="N131" s="17"/>
      <c r="O131" s="17"/>
      <c r="P131" s="17"/>
      <c r="Q131" s="18"/>
    </row>
    <row r="132" spans="1:17" ht="12.75">
      <c r="A132" s="2"/>
      <c r="J132" s="17"/>
      <c r="K132" s="17"/>
      <c r="L132" s="17"/>
      <c r="M132" s="17"/>
      <c r="N132" s="17"/>
      <c r="O132" s="17"/>
      <c r="P132" s="17"/>
      <c r="Q132" s="18"/>
    </row>
    <row r="133" spans="1:17" ht="12.75">
      <c r="A133" s="2"/>
      <c r="J133" s="17"/>
      <c r="K133" s="17"/>
      <c r="L133" s="17"/>
      <c r="M133" s="17"/>
      <c r="N133" s="17"/>
      <c r="O133" s="17"/>
      <c r="P133" s="17"/>
      <c r="Q133" s="18"/>
    </row>
    <row r="134" spans="1:17" ht="12.75">
      <c r="A134" s="2"/>
      <c r="J134" s="17"/>
      <c r="K134" s="17"/>
      <c r="L134" s="17"/>
      <c r="M134" s="17"/>
      <c r="N134" s="17"/>
      <c r="O134" s="17"/>
      <c r="P134" s="17"/>
      <c r="Q134" s="18"/>
    </row>
    <row r="135" spans="1:17" ht="12.75">
      <c r="A135" s="2"/>
      <c r="J135" s="17"/>
      <c r="K135" s="17"/>
      <c r="L135" s="17"/>
      <c r="M135" s="17"/>
      <c r="N135" s="17"/>
      <c r="O135" s="17"/>
      <c r="P135" s="17"/>
      <c r="Q135" s="18"/>
    </row>
    <row r="136" spans="1:17" ht="12.75">
      <c r="A136" s="2"/>
      <c r="J136" s="17"/>
      <c r="K136" s="17"/>
      <c r="L136" s="17"/>
      <c r="M136" s="17"/>
      <c r="N136" s="17"/>
      <c r="O136" s="17"/>
      <c r="P136" s="17"/>
      <c r="Q136" s="18"/>
    </row>
    <row r="137" spans="1:17" ht="12.75">
      <c r="A137" s="2"/>
      <c r="J137" s="17"/>
      <c r="K137" s="17"/>
      <c r="L137" s="17"/>
      <c r="M137" s="17"/>
      <c r="N137" s="17"/>
      <c r="O137" s="17"/>
      <c r="P137" s="17"/>
      <c r="Q137" s="18"/>
    </row>
    <row r="138" spans="1:17" ht="12.75">
      <c r="A138" s="2"/>
      <c r="J138" s="17"/>
      <c r="K138" s="17"/>
      <c r="L138" s="17"/>
      <c r="M138" s="17"/>
      <c r="N138" s="17"/>
      <c r="O138" s="17"/>
      <c r="P138" s="17"/>
      <c r="Q138" s="18"/>
    </row>
    <row r="139" spans="1:17" ht="12.75">
      <c r="A139" s="2"/>
      <c r="J139" s="17"/>
      <c r="K139" s="17"/>
      <c r="L139" s="17"/>
      <c r="M139" s="17"/>
      <c r="N139" s="17"/>
      <c r="O139" s="17"/>
      <c r="P139" s="17"/>
      <c r="Q139" s="18"/>
    </row>
    <row r="140" spans="1:17" ht="12.75">
      <c r="A140" s="2"/>
      <c r="J140" s="17"/>
      <c r="K140" s="17"/>
      <c r="L140" s="17"/>
      <c r="M140" s="17"/>
      <c r="N140" s="17"/>
      <c r="O140" s="17"/>
      <c r="P140" s="17"/>
      <c r="Q140" s="18"/>
    </row>
    <row r="141" spans="1:17" ht="12.75">
      <c r="A141" s="2"/>
      <c r="J141" s="17"/>
      <c r="K141" s="17"/>
      <c r="L141" s="17"/>
      <c r="M141" s="17"/>
      <c r="N141" s="17"/>
      <c r="O141" s="17"/>
      <c r="P141" s="17"/>
      <c r="Q141" s="18"/>
    </row>
    <row r="142" spans="1:17" ht="12.75">
      <c r="A142" s="2"/>
      <c r="J142" s="17"/>
      <c r="K142" s="17"/>
      <c r="L142" s="17"/>
      <c r="M142" s="17"/>
      <c r="N142" s="17"/>
      <c r="O142" s="17"/>
      <c r="P142" s="17"/>
      <c r="Q142" s="18"/>
    </row>
    <row r="143" spans="1:17" ht="12.75">
      <c r="A143" s="2"/>
      <c r="J143" s="17"/>
      <c r="K143" s="17"/>
      <c r="L143" s="17"/>
      <c r="M143" s="17"/>
      <c r="N143" s="17"/>
      <c r="O143" s="17"/>
      <c r="P143" s="17"/>
      <c r="Q143" s="18"/>
    </row>
    <row r="144" spans="1:17" ht="12.75">
      <c r="A144" s="2"/>
      <c r="J144" s="17"/>
      <c r="K144" s="17"/>
      <c r="L144" s="17"/>
      <c r="M144" s="17"/>
      <c r="N144" s="17"/>
      <c r="O144" s="17"/>
      <c r="P144" s="17"/>
      <c r="Q144" s="18"/>
    </row>
    <row r="145" spans="1:17" ht="12.75">
      <c r="A145" s="2"/>
      <c r="J145" s="17"/>
      <c r="K145" s="17"/>
      <c r="L145" s="17"/>
      <c r="M145" s="17"/>
      <c r="N145" s="17"/>
      <c r="O145" s="17"/>
      <c r="P145" s="17"/>
      <c r="Q145" s="18"/>
    </row>
    <row r="146" spans="1:17" ht="12.75">
      <c r="A146" s="2"/>
      <c r="J146" s="17"/>
      <c r="K146" s="17"/>
      <c r="L146" s="17"/>
      <c r="M146" s="17"/>
      <c r="N146" s="17"/>
      <c r="O146" s="17"/>
      <c r="P146" s="17"/>
      <c r="Q146" s="18"/>
    </row>
    <row r="147" spans="1:17" ht="12.75">
      <c r="A147" s="2"/>
      <c r="J147" s="17"/>
      <c r="K147" s="17"/>
      <c r="L147" s="17"/>
      <c r="M147" s="17"/>
      <c r="N147" s="17"/>
      <c r="O147" s="17"/>
      <c r="P147" s="17"/>
      <c r="Q147" s="18"/>
    </row>
    <row r="148" spans="1:17" ht="12.75">
      <c r="A148" s="2"/>
      <c r="J148" s="17"/>
      <c r="K148" s="17"/>
      <c r="L148" s="17"/>
      <c r="M148" s="17"/>
      <c r="N148" s="17"/>
      <c r="O148" s="17"/>
      <c r="P148" s="17"/>
      <c r="Q148" s="18"/>
    </row>
    <row r="149" spans="1:17" ht="12.75">
      <c r="A149" s="2"/>
      <c r="J149" s="17"/>
      <c r="K149" s="17"/>
      <c r="L149" s="17"/>
      <c r="M149" s="17"/>
      <c r="N149" s="17"/>
      <c r="O149" s="17"/>
      <c r="P149" s="17"/>
      <c r="Q149" s="18"/>
    </row>
    <row r="150" spans="1:17" ht="12.75">
      <c r="A150" s="2"/>
      <c r="J150" s="17"/>
      <c r="K150" s="17"/>
      <c r="L150" s="17"/>
      <c r="M150" s="17"/>
      <c r="N150" s="17"/>
      <c r="O150" s="17"/>
      <c r="P150" s="17"/>
      <c r="Q150" s="18"/>
    </row>
    <row r="151" spans="1:17" ht="12.75">
      <c r="A151" s="2"/>
      <c r="J151" s="17"/>
      <c r="K151" s="17"/>
      <c r="L151" s="17"/>
      <c r="M151" s="17"/>
      <c r="N151" s="17"/>
      <c r="O151" s="17"/>
      <c r="P151" s="17"/>
      <c r="Q151" s="18"/>
    </row>
    <row r="152" spans="1:17" ht="12.75">
      <c r="A152" s="2"/>
      <c r="J152" s="17"/>
      <c r="K152" s="17"/>
      <c r="L152" s="17"/>
      <c r="M152" s="17"/>
      <c r="N152" s="17"/>
      <c r="O152" s="17"/>
      <c r="P152" s="17"/>
      <c r="Q152" s="18"/>
    </row>
    <row r="153" spans="1:17" ht="12.75">
      <c r="A153" s="2"/>
      <c r="J153" s="17"/>
      <c r="K153" s="17"/>
      <c r="L153" s="17"/>
      <c r="M153" s="17"/>
      <c r="N153" s="17"/>
      <c r="O153" s="17"/>
      <c r="P153" s="17"/>
      <c r="Q153" s="18"/>
    </row>
    <row r="154" spans="1:17" ht="12.75">
      <c r="A154" s="2"/>
      <c r="J154" s="17"/>
      <c r="K154" s="17"/>
      <c r="L154" s="17"/>
      <c r="M154" s="17"/>
      <c r="N154" s="17"/>
      <c r="O154" s="17"/>
      <c r="P154" s="17"/>
      <c r="Q154" s="18"/>
    </row>
    <row r="155" spans="1:17" ht="12.75">
      <c r="A155" s="2"/>
      <c r="J155" s="17"/>
      <c r="K155" s="17"/>
      <c r="L155" s="17"/>
      <c r="M155" s="17"/>
      <c r="N155" s="17"/>
      <c r="O155" s="17"/>
      <c r="P155" s="17"/>
      <c r="Q155" s="18"/>
    </row>
    <row r="156" spans="1:17" ht="12.75">
      <c r="A156" s="2"/>
      <c r="J156" s="17"/>
      <c r="K156" s="17"/>
      <c r="L156" s="17"/>
      <c r="M156" s="17"/>
      <c r="N156" s="17"/>
      <c r="O156" s="17"/>
      <c r="P156" s="17"/>
      <c r="Q156" s="18"/>
    </row>
    <row r="157" spans="1:17" ht="12.75">
      <c r="A157" s="2"/>
      <c r="J157" s="17"/>
      <c r="K157" s="17"/>
      <c r="L157" s="17"/>
      <c r="M157" s="17"/>
      <c r="N157" s="17"/>
      <c r="O157" s="17"/>
      <c r="P157" s="17"/>
      <c r="Q157" s="18"/>
    </row>
    <row r="158" spans="1:17" ht="12.75">
      <c r="A158" s="2"/>
      <c r="J158" s="17"/>
      <c r="K158" s="17"/>
      <c r="L158" s="17"/>
      <c r="M158" s="17"/>
      <c r="N158" s="17"/>
      <c r="O158" s="17"/>
      <c r="P158" s="17"/>
      <c r="Q158" s="18"/>
    </row>
    <row r="159" spans="1:17" ht="12.75">
      <c r="A159" s="2"/>
      <c r="J159" s="17"/>
      <c r="K159" s="17"/>
      <c r="L159" s="17"/>
      <c r="M159" s="17"/>
      <c r="N159" s="17"/>
      <c r="O159" s="17"/>
      <c r="P159" s="17"/>
      <c r="Q159" s="18"/>
    </row>
    <row r="160" spans="1:17" ht="12.75">
      <c r="A160" s="2"/>
      <c r="J160" s="17"/>
      <c r="K160" s="17"/>
      <c r="L160" s="17"/>
      <c r="M160" s="17"/>
      <c r="N160" s="17"/>
      <c r="O160" s="17"/>
      <c r="P160" s="17"/>
      <c r="Q160" s="18"/>
    </row>
    <row r="161" spans="1:17" ht="12.75">
      <c r="A161" s="2"/>
      <c r="J161" s="17"/>
      <c r="K161" s="17"/>
      <c r="L161" s="17"/>
      <c r="M161" s="17"/>
      <c r="N161" s="17"/>
      <c r="O161" s="17"/>
      <c r="P161" s="17"/>
      <c r="Q161" s="18"/>
    </row>
    <row r="162" spans="1:17" ht="12.75">
      <c r="A162" s="2"/>
      <c r="J162" s="17"/>
      <c r="K162" s="17"/>
      <c r="L162" s="17"/>
      <c r="M162" s="17"/>
      <c r="N162" s="17"/>
      <c r="O162" s="17"/>
      <c r="P162" s="17"/>
      <c r="Q162" s="18"/>
    </row>
    <row r="163" spans="1:17" ht="12.75">
      <c r="A163" s="2"/>
      <c r="J163" s="17"/>
      <c r="K163" s="17"/>
      <c r="L163" s="17"/>
      <c r="M163" s="17"/>
      <c r="N163" s="17"/>
      <c r="O163" s="17"/>
      <c r="P163" s="17"/>
      <c r="Q163" s="18"/>
    </row>
    <row r="164" spans="1:17" ht="12.75">
      <c r="A164" s="2"/>
      <c r="J164" s="17"/>
      <c r="K164" s="17"/>
      <c r="L164" s="17"/>
      <c r="M164" s="17"/>
      <c r="N164" s="17"/>
      <c r="O164" s="17"/>
      <c r="P164" s="17"/>
      <c r="Q164" s="18"/>
    </row>
    <row r="165" spans="1:17" ht="12.75">
      <c r="A165" s="2"/>
      <c r="J165" s="17"/>
      <c r="K165" s="17"/>
      <c r="L165" s="17"/>
      <c r="M165" s="17"/>
      <c r="N165" s="17"/>
      <c r="O165" s="17"/>
      <c r="P165" s="17"/>
      <c r="Q165" s="18"/>
    </row>
    <row r="166" spans="1:17" ht="12.75">
      <c r="A166" s="2"/>
      <c r="J166" s="17"/>
      <c r="K166" s="17"/>
      <c r="L166" s="17"/>
      <c r="M166" s="17"/>
      <c r="N166" s="17"/>
      <c r="O166" s="17"/>
      <c r="P166" s="17"/>
      <c r="Q166" s="18"/>
    </row>
    <row r="167" spans="1:17" ht="12.75">
      <c r="A167" s="2"/>
      <c r="J167" s="17"/>
      <c r="K167" s="17"/>
      <c r="L167" s="17"/>
      <c r="M167" s="17"/>
      <c r="N167" s="17"/>
      <c r="O167" s="17"/>
      <c r="P167" s="17"/>
      <c r="Q167" s="18"/>
    </row>
    <row r="168" spans="1:17" ht="12.75">
      <c r="A168" s="2"/>
      <c r="J168" s="17"/>
      <c r="K168" s="17"/>
      <c r="L168" s="17"/>
      <c r="M168" s="17"/>
      <c r="N168" s="17"/>
      <c r="O168" s="17"/>
      <c r="P168" s="17"/>
      <c r="Q168" s="18"/>
    </row>
    <row r="169" spans="1:17" ht="12.75">
      <c r="A169" s="2"/>
      <c r="J169" s="17"/>
      <c r="K169" s="17"/>
      <c r="L169" s="17"/>
      <c r="M169" s="17"/>
      <c r="N169" s="17"/>
      <c r="O169" s="17"/>
      <c r="P169" s="17"/>
      <c r="Q169" s="18"/>
    </row>
    <row r="170" spans="1:17" ht="12.75">
      <c r="A170" s="2"/>
      <c r="J170" s="17"/>
      <c r="K170" s="17"/>
      <c r="L170" s="17"/>
      <c r="M170" s="17"/>
      <c r="N170" s="17"/>
      <c r="O170" s="17"/>
      <c r="P170" s="17"/>
      <c r="Q170" s="18"/>
    </row>
    <row r="171" spans="1:17" ht="12.75">
      <c r="A171" s="2"/>
      <c r="J171" s="17"/>
      <c r="K171" s="17"/>
      <c r="L171" s="17"/>
      <c r="M171" s="17"/>
      <c r="N171" s="17"/>
      <c r="O171" s="17"/>
      <c r="P171" s="17"/>
      <c r="Q171" s="18"/>
    </row>
    <row r="172" spans="1:17" ht="12.75">
      <c r="A172" s="2"/>
      <c r="J172" s="17"/>
      <c r="K172" s="17"/>
      <c r="L172" s="17"/>
      <c r="M172" s="17"/>
      <c r="N172" s="17"/>
      <c r="O172" s="17"/>
      <c r="P172" s="17"/>
      <c r="Q172" s="18"/>
    </row>
    <row r="173" spans="1:17" ht="12.75">
      <c r="A173" s="2"/>
      <c r="J173" s="17"/>
      <c r="K173" s="17"/>
      <c r="L173" s="17"/>
      <c r="M173" s="17"/>
      <c r="N173" s="17"/>
      <c r="O173" s="17"/>
      <c r="P173" s="17"/>
      <c r="Q173" s="18"/>
    </row>
    <row r="174" spans="1:17" ht="12.75">
      <c r="A174" s="2"/>
      <c r="J174" s="17"/>
      <c r="K174" s="17"/>
      <c r="L174" s="17"/>
      <c r="M174" s="17"/>
      <c r="N174" s="17"/>
      <c r="O174" s="17"/>
      <c r="P174" s="17"/>
      <c r="Q174" s="18"/>
    </row>
    <row r="175" spans="1:17" ht="12.75">
      <c r="A175" s="2"/>
      <c r="J175" s="17"/>
      <c r="K175" s="17"/>
      <c r="L175" s="17"/>
      <c r="M175" s="17"/>
      <c r="N175" s="17"/>
      <c r="O175" s="17"/>
      <c r="P175" s="17"/>
      <c r="Q175" s="18"/>
    </row>
    <row r="176" spans="1:17" ht="12.75">
      <c r="A176" s="2"/>
      <c r="J176" s="17"/>
      <c r="K176" s="17"/>
      <c r="L176" s="17"/>
      <c r="M176" s="17"/>
      <c r="N176" s="17"/>
      <c r="O176" s="17"/>
      <c r="P176" s="17"/>
      <c r="Q176" s="18"/>
    </row>
    <row r="177" spans="1:17" ht="12.75">
      <c r="A177" s="2"/>
      <c r="J177" s="17"/>
      <c r="K177" s="17"/>
      <c r="L177" s="17"/>
      <c r="M177" s="17"/>
      <c r="N177" s="17"/>
      <c r="O177" s="17"/>
      <c r="P177" s="17"/>
      <c r="Q177" s="18"/>
    </row>
    <row r="178" spans="1:17" ht="12.75">
      <c r="A178" s="2"/>
      <c r="J178" s="17"/>
      <c r="K178" s="17"/>
      <c r="L178" s="17"/>
      <c r="M178" s="17"/>
      <c r="N178" s="17"/>
      <c r="O178" s="17"/>
      <c r="P178" s="17"/>
      <c r="Q178" s="18"/>
    </row>
    <row r="179" spans="1:17" ht="12.75">
      <c r="A179" s="2"/>
      <c r="J179" s="17"/>
      <c r="K179" s="17"/>
      <c r="L179" s="17"/>
      <c r="M179" s="17"/>
      <c r="N179" s="17"/>
      <c r="O179" s="17"/>
      <c r="P179" s="17"/>
      <c r="Q179" s="18"/>
    </row>
    <row r="180" spans="1:17" ht="12.75">
      <c r="A180" s="2"/>
      <c r="J180" s="17"/>
      <c r="K180" s="17"/>
      <c r="L180" s="17"/>
      <c r="M180" s="17"/>
      <c r="N180" s="17"/>
      <c r="O180" s="17"/>
      <c r="P180" s="17"/>
      <c r="Q180" s="18"/>
    </row>
    <row r="181" spans="1:17" ht="12.75">
      <c r="A181" s="2"/>
      <c r="J181" s="17"/>
      <c r="K181" s="17"/>
      <c r="L181" s="17"/>
      <c r="M181" s="17"/>
      <c r="N181" s="17"/>
      <c r="O181" s="17"/>
      <c r="P181" s="17"/>
      <c r="Q181" s="18"/>
    </row>
    <row r="182" spans="1:17" ht="12.75">
      <c r="A182" s="2"/>
      <c r="J182" s="17"/>
      <c r="K182" s="17"/>
      <c r="L182" s="17"/>
      <c r="M182" s="17"/>
      <c r="N182" s="17"/>
      <c r="O182" s="17"/>
      <c r="P182" s="17"/>
      <c r="Q182" s="18"/>
    </row>
    <row r="183" spans="1:17" ht="12.75">
      <c r="A183" s="2"/>
      <c r="J183" s="17"/>
      <c r="K183" s="17"/>
      <c r="L183" s="17"/>
      <c r="M183" s="17"/>
      <c r="N183" s="17"/>
      <c r="O183" s="17"/>
      <c r="P183" s="17"/>
      <c r="Q183" s="18"/>
    </row>
    <row r="184" spans="1:17" ht="12.75">
      <c r="A184" s="2"/>
      <c r="J184" s="17"/>
      <c r="K184" s="17"/>
      <c r="L184" s="17"/>
      <c r="M184" s="17"/>
      <c r="N184" s="17"/>
      <c r="O184" s="17"/>
      <c r="P184" s="17"/>
      <c r="Q184" s="18"/>
    </row>
    <row r="185" spans="1:17" ht="12.75">
      <c r="A185" s="2"/>
      <c r="J185" s="17"/>
      <c r="K185" s="17"/>
      <c r="L185" s="17"/>
      <c r="M185" s="17"/>
      <c r="N185" s="17"/>
      <c r="O185" s="17"/>
      <c r="P185" s="17"/>
      <c r="Q185" s="18"/>
    </row>
    <row r="186" spans="1:17" ht="12.75">
      <c r="A186" s="2"/>
      <c r="J186" s="17"/>
      <c r="K186" s="17"/>
      <c r="L186" s="17"/>
      <c r="M186" s="17"/>
      <c r="N186" s="17"/>
      <c r="O186" s="17"/>
      <c r="P186" s="17"/>
      <c r="Q186" s="18"/>
    </row>
    <row r="187" spans="1:17" ht="12.75">
      <c r="A187" s="2"/>
      <c r="J187" s="17"/>
      <c r="K187" s="17"/>
      <c r="L187" s="17"/>
      <c r="M187" s="17"/>
      <c r="N187" s="17"/>
      <c r="O187" s="17"/>
      <c r="P187" s="17"/>
      <c r="Q187" s="18"/>
    </row>
    <row r="188" spans="1:17" ht="12.75">
      <c r="A188" s="2"/>
      <c r="J188" s="17"/>
      <c r="K188" s="17"/>
      <c r="L188" s="17"/>
      <c r="M188" s="17"/>
      <c r="N188" s="17"/>
      <c r="O188" s="17"/>
      <c r="P188" s="17"/>
      <c r="Q188" s="18"/>
    </row>
    <row r="189" spans="1:17" ht="12.75">
      <c r="A189" s="2"/>
      <c r="J189" s="17"/>
      <c r="K189" s="17"/>
      <c r="L189" s="17"/>
      <c r="M189" s="17"/>
      <c r="N189" s="17"/>
      <c r="O189" s="17"/>
      <c r="P189" s="17"/>
      <c r="Q189" s="18"/>
    </row>
    <row r="190" spans="1:17" ht="12.75">
      <c r="A190" s="2"/>
      <c r="J190" s="17"/>
      <c r="K190" s="17"/>
      <c r="L190" s="17"/>
      <c r="M190" s="17"/>
      <c r="N190" s="17"/>
      <c r="O190" s="17"/>
      <c r="P190" s="17"/>
      <c r="Q190" s="18"/>
    </row>
    <row r="191" spans="1:17" ht="12.75">
      <c r="A191" s="2"/>
      <c r="J191" s="17"/>
      <c r="K191" s="17"/>
      <c r="L191" s="17"/>
      <c r="M191" s="17"/>
      <c r="N191" s="17"/>
      <c r="O191" s="17"/>
      <c r="P191" s="17"/>
      <c r="Q191" s="18"/>
    </row>
    <row r="192" spans="1:17" ht="12.75">
      <c r="A192" s="2"/>
      <c r="J192" s="17"/>
      <c r="K192" s="17"/>
      <c r="L192" s="17"/>
      <c r="M192" s="17"/>
      <c r="N192" s="17"/>
      <c r="O192" s="17"/>
      <c r="P192" s="17"/>
      <c r="Q192" s="18"/>
    </row>
    <row r="193" spans="1:17" ht="12.75">
      <c r="A193" s="2"/>
      <c r="J193" s="17"/>
      <c r="K193" s="17"/>
      <c r="L193" s="17"/>
      <c r="M193" s="17"/>
      <c r="N193" s="17"/>
      <c r="O193" s="17"/>
      <c r="P193" s="17"/>
      <c r="Q193" s="18"/>
    </row>
    <row r="194" spans="1:17" ht="12.75">
      <c r="A194" s="2"/>
      <c r="J194" s="17"/>
      <c r="K194" s="17"/>
      <c r="L194" s="17"/>
      <c r="M194" s="17"/>
      <c r="N194" s="17"/>
      <c r="O194" s="17"/>
      <c r="P194" s="17"/>
      <c r="Q194" s="18"/>
    </row>
    <row r="195" spans="1:17" ht="12.75">
      <c r="A195" s="2"/>
      <c r="J195" s="17"/>
      <c r="K195" s="17"/>
      <c r="L195" s="17"/>
      <c r="M195" s="17"/>
      <c r="N195" s="17"/>
      <c r="O195" s="17"/>
      <c r="P195" s="17"/>
      <c r="Q195" s="18"/>
    </row>
    <row r="196" spans="1:17" ht="12.75">
      <c r="A196" s="2"/>
      <c r="J196" s="17"/>
      <c r="K196" s="17"/>
      <c r="L196" s="17"/>
      <c r="M196" s="17"/>
      <c r="N196" s="17"/>
      <c r="O196" s="17"/>
      <c r="P196" s="17"/>
      <c r="Q196" s="18"/>
    </row>
    <row r="197" spans="1:17" ht="12.75">
      <c r="A197" s="2"/>
      <c r="J197" s="17"/>
      <c r="K197" s="17"/>
      <c r="L197" s="17"/>
      <c r="M197" s="17"/>
      <c r="N197" s="17"/>
      <c r="O197" s="17"/>
      <c r="P197" s="17"/>
      <c r="Q197" s="18"/>
    </row>
    <row r="198" spans="1:17" ht="12.75">
      <c r="A198" s="2"/>
      <c r="J198" s="17"/>
      <c r="K198" s="17"/>
      <c r="L198" s="17"/>
      <c r="M198" s="17"/>
      <c r="N198" s="17"/>
      <c r="O198" s="17"/>
      <c r="P198" s="17"/>
      <c r="Q198" s="18"/>
    </row>
    <row r="199" spans="1:17" ht="12.75">
      <c r="A199" s="2"/>
      <c r="J199" s="17"/>
      <c r="K199" s="17"/>
      <c r="L199" s="17"/>
      <c r="M199" s="17"/>
      <c r="N199" s="17"/>
      <c r="O199" s="17"/>
      <c r="P199" s="17"/>
      <c r="Q199" s="18"/>
    </row>
    <row r="200" spans="1:17" ht="12.75">
      <c r="A200" s="2"/>
      <c r="J200" s="17"/>
      <c r="K200" s="17"/>
      <c r="L200" s="17"/>
      <c r="M200" s="17"/>
      <c r="N200" s="17"/>
      <c r="O200" s="17"/>
      <c r="P200" s="17"/>
      <c r="Q200" s="18"/>
    </row>
    <row r="201" spans="1:17" ht="12.75">
      <c r="A201" s="2"/>
      <c r="J201" s="17"/>
      <c r="K201" s="17"/>
      <c r="L201" s="17"/>
      <c r="M201" s="17"/>
      <c r="N201" s="17"/>
      <c r="O201" s="17"/>
      <c r="P201" s="17"/>
      <c r="Q201" s="18"/>
    </row>
    <row r="202" spans="1:17" ht="12.75">
      <c r="A202" s="2"/>
      <c r="J202" s="17"/>
      <c r="K202" s="17"/>
      <c r="L202" s="17"/>
      <c r="M202" s="17"/>
      <c r="N202" s="17"/>
      <c r="O202" s="17"/>
      <c r="P202" s="17"/>
      <c r="Q202" s="18"/>
    </row>
    <row r="203" spans="1:17" ht="12.75">
      <c r="A203" s="2"/>
      <c r="J203" s="17"/>
      <c r="K203" s="17"/>
      <c r="L203" s="17"/>
      <c r="M203" s="17"/>
      <c r="N203" s="17"/>
      <c r="O203" s="17"/>
      <c r="P203" s="17"/>
      <c r="Q203" s="18"/>
    </row>
    <row r="204" spans="1:17" ht="12.75">
      <c r="A204" s="2"/>
      <c r="J204" s="17"/>
      <c r="K204" s="17"/>
      <c r="L204" s="17"/>
      <c r="M204" s="17"/>
      <c r="N204" s="17"/>
      <c r="O204" s="17"/>
      <c r="P204" s="17"/>
      <c r="Q204" s="18"/>
    </row>
    <row r="205" spans="1:17" ht="12.75">
      <c r="A205" s="2"/>
      <c r="J205" s="17"/>
      <c r="K205" s="17"/>
      <c r="L205" s="17"/>
      <c r="M205" s="17"/>
      <c r="N205" s="17"/>
      <c r="O205" s="17"/>
      <c r="P205" s="17"/>
      <c r="Q205" s="18"/>
    </row>
    <row r="206" spans="1:17" ht="12.75">
      <c r="A206" s="2"/>
      <c r="J206" s="17"/>
      <c r="K206" s="17"/>
      <c r="L206" s="17"/>
      <c r="M206" s="17"/>
      <c r="N206" s="17"/>
      <c r="O206" s="17"/>
      <c r="P206" s="17"/>
      <c r="Q206" s="18"/>
    </row>
    <row r="207" spans="1:17" ht="12.75">
      <c r="A207" s="2"/>
      <c r="J207" s="17"/>
      <c r="K207" s="17"/>
      <c r="L207" s="17"/>
      <c r="M207" s="17"/>
      <c r="N207" s="17"/>
      <c r="O207" s="17"/>
      <c r="P207" s="17"/>
      <c r="Q207" s="18"/>
    </row>
    <row r="208" spans="1:17" ht="12.75">
      <c r="A208" s="2"/>
      <c r="J208" s="17"/>
      <c r="K208" s="17"/>
      <c r="L208" s="17"/>
      <c r="M208" s="17"/>
      <c r="N208" s="17"/>
      <c r="O208" s="17"/>
      <c r="P208" s="17"/>
      <c r="Q208" s="18"/>
    </row>
    <row r="209" spans="1:17" ht="12.75">
      <c r="A209" s="2"/>
      <c r="J209" s="17"/>
      <c r="K209" s="17"/>
      <c r="L209" s="17"/>
      <c r="M209" s="17"/>
      <c r="N209" s="17"/>
      <c r="O209" s="17"/>
      <c r="P209" s="17"/>
      <c r="Q209" s="18"/>
    </row>
    <row r="210" spans="1:17" ht="12.75">
      <c r="A210" s="2"/>
      <c r="J210" s="17"/>
      <c r="K210" s="17"/>
      <c r="L210" s="17"/>
      <c r="M210" s="17"/>
      <c r="N210" s="17"/>
      <c r="O210" s="17"/>
      <c r="P210" s="17"/>
      <c r="Q210" s="18"/>
    </row>
    <row r="211" spans="1:17" ht="12.75">
      <c r="A211" s="2"/>
      <c r="J211" s="17"/>
      <c r="K211" s="17"/>
      <c r="L211" s="17"/>
      <c r="M211" s="17"/>
      <c r="N211" s="17"/>
      <c r="O211" s="17"/>
      <c r="P211" s="17"/>
      <c r="Q211" s="18"/>
    </row>
    <row r="212" spans="1:17" ht="12.75">
      <c r="A212" s="2"/>
      <c r="J212" s="17"/>
      <c r="K212" s="17"/>
      <c r="L212" s="17"/>
      <c r="M212" s="17"/>
      <c r="N212" s="17"/>
      <c r="O212" s="17"/>
      <c r="P212" s="17"/>
      <c r="Q212" s="18"/>
    </row>
    <row r="213" spans="1:17" ht="12.75">
      <c r="A213" s="2"/>
      <c r="J213" s="17"/>
      <c r="K213" s="17"/>
      <c r="L213" s="17"/>
      <c r="M213" s="17"/>
      <c r="N213" s="17"/>
      <c r="O213" s="17"/>
      <c r="P213" s="17"/>
      <c r="Q213" s="18"/>
    </row>
    <row r="214" spans="1:17" ht="12.75">
      <c r="A214" s="2"/>
      <c r="J214" s="17"/>
      <c r="K214" s="17"/>
      <c r="L214" s="17"/>
      <c r="M214" s="17"/>
      <c r="N214" s="17"/>
      <c r="O214" s="17"/>
      <c r="P214" s="17"/>
      <c r="Q214" s="18"/>
    </row>
    <row r="215" spans="1:17" ht="12.75">
      <c r="A215" s="2"/>
      <c r="J215" s="17"/>
      <c r="K215" s="17"/>
      <c r="L215" s="17"/>
      <c r="M215" s="17"/>
      <c r="N215" s="17"/>
      <c r="O215" s="17"/>
      <c r="P215" s="17"/>
      <c r="Q215" s="18"/>
    </row>
    <row r="216" spans="1:17" ht="12.75">
      <c r="A216" s="2"/>
      <c r="J216" s="17"/>
      <c r="K216" s="17"/>
      <c r="L216" s="17"/>
      <c r="M216" s="17"/>
      <c r="N216" s="17"/>
      <c r="O216" s="17"/>
      <c r="P216" s="17"/>
      <c r="Q216" s="18"/>
    </row>
    <row r="217" spans="1:17" ht="12.75">
      <c r="A217" s="2"/>
      <c r="J217" s="17"/>
      <c r="K217" s="17"/>
      <c r="L217" s="17"/>
      <c r="M217" s="17"/>
      <c r="N217" s="17"/>
      <c r="O217" s="17"/>
      <c r="P217" s="17"/>
      <c r="Q217" s="18"/>
    </row>
    <row r="218" spans="1:17" ht="12.75">
      <c r="A218" s="2"/>
      <c r="J218" s="17"/>
      <c r="K218" s="17"/>
      <c r="L218" s="17"/>
      <c r="M218" s="17"/>
      <c r="N218" s="17"/>
      <c r="O218" s="17"/>
      <c r="P218" s="17"/>
      <c r="Q218" s="18"/>
    </row>
    <row r="219" spans="1:17" ht="12.75">
      <c r="A219" s="2"/>
      <c r="J219" s="17"/>
      <c r="K219" s="17"/>
      <c r="L219" s="17"/>
      <c r="M219" s="17"/>
      <c r="N219" s="17"/>
      <c r="O219" s="17"/>
      <c r="P219" s="17"/>
      <c r="Q219" s="18"/>
    </row>
    <row r="220" spans="1:17" ht="12.75">
      <c r="A220" s="2"/>
      <c r="J220" s="17"/>
      <c r="K220" s="17"/>
      <c r="L220" s="17"/>
      <c r="M220" s="17"/>
      <c r="N220" s="17"/>
      <c r="O220" s="17"/>
      <c r="P220" s="17"/>
      <c r="Q220" s="18"/>
    </row>
    <row r="221" spans="1:17" ht="12.75">
      <c r="A221" s="2"/>
      <c r="J221" s="17"/>
      <c r="K221" s="17"/>
      <c r="L221" s="17"/>
      <c r="M221" s="17"/>
      <c r="N221" s="17"/>
      <c r="O221" s="17"/>
      <c r="P221" s="17"/>
      <c r="Q221" s="18"/>
    </row>
    <row r="222" spans="1:17" ht="12.75">
      <c r="A222" s="2"/>
      <c r="J222" s="17"/>
      <c r="K222" s="17"/>
      <c r="L222" s="17"/>
      <c r="M222" s="17"/>
      <c r="N222" s="17"/>
      <c r="O222" s="17"/>
      <c r="P222" s="17"/>
      <c r="Q222" s="18"/>
    </row>
    <row r="223" spans="1:17" ht="12.75">
      <c r="A223" s="2"/>
      <c r="J223" s="17"/>
      <c r="K223" s="17"/>
      <c r="L223" s="17"/>
      <c r="M223" s="17"/>
      <c r="N223" s="17"/>
      <c r="O223" s="17"/>
      <c r="P223" s="17"/>
      <c r="Q223" s="18"/>
    </row>
    <row r="224" spans="1:17" ht="12.75">
      <c r="A224" s="2"/>
      <c r="J224" s="17"/>
      <c r="K224" s="17"/>
      <c r="L224" s="17"/>
      <c r="M224" s="17"/>
      <c r="N224" s="17"/>
      <c r="O224" s="17"/>
      <c r="P224" s="17"/>
      <c r="Q224" s="18"/>
    </row>
    <row r="225" spans="1:17" ht="12.75">
      <c r="A225" s="2"/>
      <c r="J225" s="17"/>
      <c r="K225" s="17"/>
      <c r="L225" s="17"/>
      <c r="M225" s="17"/>
      <c r="N225" s="17"/>
      <c r="O225" s="17"/>
      <c r="P225" s="17"/>
      <c r="Q225" s="18"/>
    </row>
    <row r="226" spans="1:17" ht="12.75">
      <c r="A226" s="2"/>
      <c r="J226" s="17"/>
      <c r="K226" s="17"/>
      <c r="L226" s="17"/>
      <c r="M226" s="17"/>
      <c r="N226" s="17"/>
      <c r="O226" s="17"/>
      <c r="P226" s="17"/>
      <c r="Q226" s="18"/>
    </row>
    <row r="227" spans="1:17" ht="12.75">
      <c r="A227" s="2"/>
      <c r="J227" s="17"/>
      <c r="K227" s="17"/>
      <c r="L227" s="17"/>
      <c r="M227" s="17"/>
      <c r="N227" s="17"/>
      <c r="O227" s="17"/>
      <c r="P227" s="17"/>
      <c r="Q227" s="18"/>
    </row>
    <row r="228" spans="1:17" ht="12.75">
      <c r="A228" s="2"/>
      <c r="J228" s="17"/>
      <c r="K228" s="17"/>
      <c r="L228" s="17"/>
      <c r="M228" s="17"/>
      <c r="N228" s="17"/>
      <c r="O228" s="17"/>
      <c r="P228" s="17"/>
      <c r="Q228" s="18"/>
    </row>
    <row r="229" spans="1:17" ht="12.75">
      <c r="A229" s="2"/>
      <c r="J229" s="17"/>
      <c r="K229" s="17"/>
      <c r="L229" s="17"/>
      <c r="M229" s="17"/>
      <c r="N229" s="17"/>
      <c r="O229" s="17"/>
      <c r="P229" s="17"/>
      <c r="Q229" s="18"/>
    </row>
    <row r="230" spans="1:17" ht="12.75">
      <c r="A230" s="2"/>
      <c r="J230" s="17"/>
      <c r="K230" s="17"/>
      <c r="L230" s="17"/>
      <c r="M230" s="17"/>
      <c r="N230" s="17"/>
      <c r="O230" s="17"/>
      <c r="P230" s="17"/>
      <c r="Q230" s="18"/>
    </row>
    <row r="231" spans="1:17" ht="12.75">
      <c r="A231" s="2"/>
      <c r="J231" s="17"/>
      <c r="K231" s="17"/>
      <c r="L231" s="17"/>
      <c r="M231" s="17"/>
      <c r="N231" s="17"/>
      <c r="O231" s="17"/>
      <c r="P231" s="17"/>
      <c r="Q231" s="18"/>
    </row>
  </sheetData>
  <sheetProtection selectLockedCells="1" selectUnlockedCells="1"/>
  <mergeCells count="2">
    <mergeCell ref="E7:J7"/>
    <mergeCell ref="K7:P7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I8" sqref="I8"/>
    </sheetView>
  </sheetViews>
  <sheetFormatPr defaultColWidth="9.140625" defaultRowHeight="12.75"/>
  <cols>
    <col min="1" max="1" width="5.28125" style="20" customWidth="1"/>
    <col min="2" max="2" width="18.8515625" style="20" customWidth="1"/>
    <col min="3" max="3" width="8.57421875" style="21" customWidth="1"/>
    <col min="4" max="4" width="12.28125" style="17" customWidth="1"/>
    <col min="5" max="5" width="14.57421875" style="17" customWidth="1"/>
    <col min="6" max="6" width="14.7109375" style="17" customWidth="1"/>
    <col min="7" max="7" width="8.57421875" style="17" customWidth="1"/>
    <col min="8" max="16384" width="8.7109375" style="1" customWidth="1"/>
  </cols>
  <sheetData>
    <row r="1" ht="12.75">
      <c r="A1" s="22" t="s">
        <v>0</v>
      </c>
    </row>
    <row r="2" ht="12.75">
      <c r="A2" s="22" t="s">
        <v>194</v>
      </c>
    </row>
    <row r="3" ht="12.75">
      <c r="A3" s="22" t="s">
        <v>189</v>
      </c>
    </row>
    <row r="5" spans="1:7" ht="12.75" hidden="1">
      <c r="A5" s="27" t="s">
        <v>6</v>
      </c>
      <c r="B5" s="28" t="s">
        <v>5</v>
      </c>
      <c r="C5" s="28" t="s">
        <v>7</v>
      </c>
      <c r="D5" s="28" t="s">
        <v>25</v>
      </c>
      <c r="E5" s="28" t="s">
        <v>26</v>
      </c>
      <c r="F5" s="28" t="s">
        <v>27</v>
      </c>
      <c r="G5" s="29"/>
    </row>
    <row r="6" spans="1:7" ht="12.75">
      <c r="A6" s="30" t="s">
        <v>92</v>
      </c>
      <c r="B6" s="31"/>
      <c r="C6" s="31"/>
      <c r="D6" s="31"/>
      <c r="E6" s="31"/>
      <c r="F6" s="32"/>
      <c r="G6" s="33"/>
    </row>
    <row r="7" spans="1:7" ht="12.75">
      <c r="A7" s="34"/>
      <c r="B7" s="35" t="s">
        <v>98</v>
      </c>
      <c r="C7" s="35" t="s">
        <v>99</v>
      </c>
      <c r="D7" s="35">
        <v>391.015</v>
      </c>
      <c r="E7" s="35">
        <v>360.007</v>
      </c>
      <c r="F7" s="35">
        <v>359.007</v>
      </c>
      <c r="G7" s="33"/>
    </row>
    <row r="8" spans="1:8" ht="12.75">
      <c r="A8" s="34"/>
      <c r="B8" s="35" t="s">
        <v>128</v>
      </c>
      <c r="C8" s="35" t="s">
        <v>103</v>
      </c>
      <c r="D8" s="35">
        <v>395.024</v>
      </c>
      <c r="E8" s="35">
        <v>359.007</v>
      </c>
      <c r="F8" s="35">
        <v>386.015</v>
      </c>
      <c r="G8" s="33"/>
      <c r="H8" s="15" t="s">
        <v>168</v>
      </c>
    </row>
    <row r="9" spans="1:8" ht="12.75">
      <c r="A9" s="34"/>
      <c r="B9" s="35" t="s">
        <v>122</v>
      </c>
      <c r="C9" s="35" t="s">
        <v>79</v>
      </c>
      <c r="D9" s="35">
        <v>395.024</v>
      </c>
      <c r="E9" s="35">
        <v>350.005</v>
      </c>
      <c r="F9" s="35">
        <v>379.01</v>
      </c>
      <c r="G9" s="33"/>
      <c r="H9" s="15" t="s">
        <v>169</v>
      </c>
    </row>
    <row r="10" spans="1:8" ht="12.75">
      <c r="A10" s="34"/>
      <c r="B10" s="35" t="s">
        <v>116</v>
      </c>
      <c r="C10" s="35" t="s">
        <v>83</v>
      </c>
      <c r="D10" s="35">
        <v>393.022</v>
      </c>
      <c r="E10" s="35">
        <v>372.009</v>
      </c>
      <c r="F10" s="35">
        <v>383.01</v>
      </c>
      <c r="G10" s="33"/>
      <c r="H10" s="15" t="s">
        <v>170</v>
      </c>
    </row>
    <row r="11" spans="1:8" ht="12.75">
      <c r="A11" s="34"/>
      <c r="B11" s="35" t="s">
        <v>102</v>
      </c>
      <c r="C11" s="35" t="s">
        <v>103</v>
      </c>
      <c r="D11" s="35">
        <v>398.03</v>
      </c>
      <c r="E11" s="35">
        <v>366.009</v>
      </c>
      <c r="F11" s="35">
        <v>384.017</v>
      </c>
      <c r="G11" s="33"/>
      <c r="H11" s="15" t="s">
        <v>181</v>
      </c>
    </row>
    <row r="12" spans="1:8" ht="12.75">
      <c r="A12" s="34"/>
      <c r="B12" s="35" t="s">
        <v>114</v>
      </c>
      <c r="C12" s="35" t="s">
        <v>83</v>
      </c>
      <c r="D12" s="35">
        <v>394.012</v>
      </c>
      <c r="E12" s="35">
        <v>366.007</v>
      </c>
      <c r="F12" s="35">
        <v>388.018</v>
      </c>
      <c r="G12" s="33"/>
      <c r="H12" s="15" t="s">
        <v>195</v>
      </c>
    </row>
    <row r="13" spans="1:7" ht="12.75">
      <c r="A13" s="34"/>
      <c r="B13" s="35" t="s">
        <v>91</v>
      </c>
      <c r="C13" s="35" t="s">
        <v>93</v>
      </c>
      <c r="D13" s="35">
        <v>377.007</v>
      </c>
      <c r="E13" s="35">
        <v>328.002</v>
      </c>
      <c r="F13" s="35">
        <v>346.004</v>
      </c>
      <c r="G13" s="33"/>
    </row>
    <row r="14" spans="1:7" ht="12.75">
      <c r="A14" s="34"/>
      <c r="B14" s="35" t="s">
        <v>137</v>
      </c>
      <c r="C14" s="35" t="s">
        <v>83</v>
      </c>
      <c r="D14" s="35">
        <v>395.021</v>
      </c>
      <c r="E14" s="35">
        <v>346.001</v>
      </c>
      <c r="F14" s="35">
        <v>380.012</v>
      </c>
      <c r="G14" s="33"/>
    </row>
    <row r="15" spans="1:8" ht="12.75">
      <c r="A15" s="34"/>
      <c r="B15" s="35" t="s">
        <v>109</v>
      </c>
      <c r="C15" s="35" t="s">
        <v>93</v>
      </c>
      <c r="D15" s="35">
        <v>380.01</v>
      </c>
      <c r="E15" s="35">
        <v>349.003</v>
      </c>
      <c r="F15" s="35">
        <v>366.007</v>
      </c>
      <c r="G15" s="33"/>
      <c r="H15" s="15"/>
    </row>
    <row r="16" spans="1:7" ht="12.75">
      <c r="A16" s="34"/>
      <c r="B16" s="35" t="s">
        <v>133</v>
      </c>
      <c r="C16" s="35" t="s">
        <v>83</v>
      </c>
      <c r="D16" s="35">
        <v>387.018</v>
      </c>
      <c r="E16" s="35">
        <v>361.006</v>
      </c>
      <c r="F16" s="35">
        <v>367.007</v>
      </c>
      <c r="G16" s="33"/>
    </row>
    <row r="17" spans="1:7" ht="12.75">
      <c r="A17" s="37"/>
      <c r="B17" s="38"/>
      <c r="C17" s="38"/>
      <c r="D17" s="38"/>
      <c r="E17" s="38"/>
      <c r="F17" s="39"/>
      <c r="G17" s="40"/>
    </row>
    <row r="18" spans="1:7" ht="12.75">
      <c r="A18" s="30" t="s">
        <v>96</v>
      </c>
      <c r="B18" s="31"/>
      <c r="C18" s="31"/>
      <c r="D18" s="31"/>
      <c r="E18" s="31"/>
      <c r="F18" s="32"/>
      <c r="G18" s="33"/>
    </row>
    <row r="19" spans="1:7" ht="12.75">
      <c r="A19" s="34"/>
      <c r="B19" s="35" t="s">
        <v>95</v>
      </c>
      <c r="C19" s="35" t="s">
        <v>93</v>
      </c>
      <c r="D19" s="35">
        <v>399.03</v>
      </c>
      <c r="E19" s="35">
        <v>349.004</v>
      </c>
      <c r="F19" s="35">
        <v>383.012</v>
      </c>
      <c r="G19" s="33"/>
    </row>
    <row r="20" spans="1:8" ht="12.75">
      <c r="A20" s="34"/>
      <c r="B20" s="35" t="s">
        <v>119</v>
      </c>
      <c r="C20" s="35" t="s">
        <v>99</v>
      </c>
      <c r="D20" s="35">
        <v>381.012</v>
      </c>
      <c r="E20" s="35">
        <v>333.006</v>
      </c>
      <c r="F20" s="35">
        <v>357.003</v>
      </c>
      <c r="G20" s="33"/>
      <c r="H20" s="15" t="s">
        <v>184</v>
      </c>
    </row>
    <row r="21" spans="1:8" ht="12.75">
      <c r="A21" s="34"/>
      <c r="B21" s="35" t="s">
        <v>112</v>
      </c>
      <c r="C21" s="35" t="s">
        <v>83</v>
      </c>
      <c r="D21" s="35">
        <v>374.009</v>
      </c>
      <c r="E21" s="35">
        <v>337.006</v>
      </c>
      <c r="F21" s="35">
        <v>365.006</v>
      </c>
      <c r="G21" s="33"/>
      <c r="H21" s="15" t="s">
        <v>185</v>
      </c>
    </row>
    <row r="22" spans="1:8" ht="12.75">
      <c r="A22" s="34"/>
      <c r="B22" s="35" t="s">
        <v>139</v>
      </c>
      <c r="C22" s="35" t="s">
        <v>83</v>
      </c>
      <c r="D22" s="35">
        <v>379.01</v>
      </c>
      <c r="E22" s="35">
        <v>367.005</v>
      </c>
      <c r="F22" s="35">
        <v>363.007</v>
      </c>
      <c r="G22" s="33"/>
      <c r="H22" s="15" t="s">
        <v>183</v>
      </c>
    </row>
    <row r="23" spans="1:8" ht="12.75">
      <c r="A23" s="34"/>
      <c r="B23" s="35" t="s">
        <v>135</v>
      </c>
      <c r="C23" s="35" t="s">
        <v>103</v>
      </c>
      <c r="D23" s="35">
        <v>393.018</v>
      </c>
      <c r="E23" s="35">
        <v>362.006</v>
      </c>
      <c r="F23" s="35">
        <v>382.017</v>
      </c>
      <c r="G23" s="33"/>
      <c r="H23" s="15" t="s">
        <v>196</v>
      </c>
    </row>
    <row r="24" spans="1:7" ht="12.75">
      <c r="A24" s="34"/>
      <c r="B24" s="35" t="s">
        <v>126</v>
      </c>
      <c r="C24" s="35" t="s">
        <v>99</v>
      </c>
      <c r="D24" s="35">
        <v>393.021</v>
      </c>
      <c r="E24" s="35">
        <v>367.008</v>
      </c>
      <c r="F24" s="35">
        <v>370.007</v>
      </c>
      <c r="G24" s="33"/>
    </row>
    <row r="25" spans="1:7" ht="12.75">
      <c r="A25" s="34"/>
      <c r="B25" s="35" t="s">
        <v>106</v>
      </c>
      <c r="C25" s="35" t="s">
        <v>107</v>
      </c>
      <c r="D25" s="35">
        <v>394.018</v>
      </c>
      <c r="E25" s="35">
        <v>320.001</v>
      </c>
      <c r="F25" s="35">
        <v>363.005</v>
      </c>
      <c r="G25" s="33"/>
    </row>
    <row r="26" spans="1:7" ht="12.75">
      <c r="A26" s="34"/>
      <c r="B26" s="35" t="s">
        <v>131</v>
      </c>
      <c r="C26" s="35" t="s">
        <v>103</v>
      </c>
      <c r="D26" s="35">
        <v>385.011</v>
      </c>
      <c r="E26" s="35">
        <v>339.004</v>
      </c>
      <c r="F26" s="35">
        <v>355.005</v>
      </c>
      <c r="G26" s="33"/>
    </row>
    <row r="27" spans="1:7" ht="12.75">
      <c r="A27" s="34"/>
      <c r="B27" s="35" t="s">
        <v>124</v>
      </c>
      <c r="C27" s="35" t="s">
        <v>99</v>
      </c>
      <c r="D27" s="35">
        <v>391.023</v>
      </c>
      <c r="E27" s="35">
        <v>369.009</v>
      </c>
      <c r="F27" s="35">
        <v>366.008</v>
      </c>
      <c r="G27" s="33"/>
    </row>
    <row r="28" spans="1:7" ht="12.75">
      <c r="A28" s="37"/>
      <c r="B28" s="38"/>
      <c r="C28" s="38"/>
      <c r="D28" s="38"/>
      <c r="E28" s="38"/>
      <c r="F28" s="39"/>
      <c r="G28" s="40"/>
    </row>
    <row r="29" spans="1:7" ht="12.75">
      <c r="A29" s="30" t="s">
        <v>78</v>
      </c>
      <c r="B29" s="31"/>
      <c r="C29" s="31"/>
      <c r="D29" s="31"/>
      <c r="E29" s="31"/>
      <c r="F29" s="32"/>
      <c r="G29" s="33"/>
    </row>
    <row r="30" spans="1:7" ht="12.75">
      <c r="A30" s="34"/>
      <c r="B30" s="35" t="s">
        <v>85</v>
      </c>
      <c r="C30" s="35" t="s">
        <v>86</v>
      </c>
      <c r="D30" s="35">
        <v>369.007</v>
      </c>
      <c r="E30" s="35">
        <v>292.002</v>
      </c>
      <c r="F30" s="35">
        <v>345.005</v>
      </c>
      <c r="G30" s="33"/>
    </row>
    <row r="31" spans="1:8" ht="12.75">
      <c r="A31" s="34"/>
      <c r="B31" s="35" t="s">
        <v>82</v>
      </c>
      <c r="C31" s="35" t="s">
        <v>83</v>
      </c>
      <c r="D31" s="35">
        <v>380.017</v>
      </c>
      <c r="E31" s="35">
        <v>337.008</v>
      </c>
      <c r="F31" s="35">
        <v>354.003</v>
      </c>
      <c r="G31" s="33"/>
      <c r="H31" s="15"/>
    </row>
    <row r="32" spans="1:7" ht="12.75">
      <c r="A32" s="34"/>
      <c r="B32" s="35" t="s">
        <v>88</v>
      </c>
      <c r="C32" s="35" t="s">
        <v>89</v>
      </c>
      <c r="D32" s="35">
        <v>375.007</v>
      </c>
      <c r="E32" s="35">
        <v>305.001</v>
      </c>
      <c r="F32" s="35">
        <v>354.003</v>
      </c>
      <c r="G32" s="33"/>
    </row>
    <row r="33" spans="1:7" ht="12.75">
      <c r="A33" s="34"/>
      <c r="B33" s="35" t="s">
        <v>77</v>
      </c>
      <c r="C33" s="35" t="s">
        <v>79</v>
      </c>
      <c r="D33" s="35">
        <v>393.024</v>
      </c>
      <c r="E33" s="35">
        <v>342.004</v>
      </c>
      <c r="F33" s="35">
        <v>348.005</v>
      </c>
      <c r="G33" s="33"/>
    </row>
    <row r="34" spans="1:7" ht="12.75">
      <c r="A34" s="41"/>
      <c r="B34" s="42"/>
      <c r="C34" s="42"/>
      <c r="D34" s="42"/>
      <c r="E34" s="42"/>
      <c r="F34" s="43"/>
      <c r="G34" s="44"/>
    </row>
    <row r="35" spans="1:7" ht="12.75">
      <c r="A35"/>
      <c r="B35"/>
      <c r="C35"/>
      <c r="D35"/>
      <c r="E35"/>
      <c r="F35"/>
      <c r="G35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H7" sqref="H7"/>
    </sheetView>
  </sheetViews>
  <sheetFormatPr defaultColWidth="9.140625" defaultRowHeight="12.75"/>
  <cols>
    <col min="1" max="1" width="8.00390625" style="20" customWidth="1"/>
    <col min="2" max="2" width="18.8515625" style="20" customWidth="1"/>
    <col min="3" max="3" width="8.57421875" style="21" customWidth="1"/>
    <col min="4" max="4" width="12.28125" style="17" customWidth="1"/>
    <col min="5" max="5" width="14.57421875" style="17" customWidth="1"/>
    <col min="6" max="6" width="14.7109375" style="17" customWidth="1"/>
    <col min="7" max="7" width="8.57421875" style="17" customWidth="1"/>
    <col min="8" max="16384" width="8.7109375" style="1" customWidth="1"/>
  </cols>
  <sheetData>
    <row r="1" ht="12.75">
      <c r="A1" s="22" t="s">
        <v>0</v>
      </c>
    </row>
    <row r="2" ht="12.75">
      <c r="A2" s="22" t="s">
        <v>197</v>
      </c>
    </row>
    <row r="3" ht="12.75">
      <c r="A3" s="22" t="s">
        <v>198</v>
      </c>
    </row>
    <row r="5" spans="1:7" ht="12.75" hidden="1">
      <c r="A5" s="27" t="s">
        <v>20</v>
      </c>
      <c r="B5" s="28" t="s">
        <v>5</v>
      </c>
      <c r="C5" s="28" t="s">
        <v>7</v>
      </c>
      <c r="D5" s="28" t="s">
        <v>25</v>
      </c>
      <c r="E5" s="28" t="s">
        <v>26</v>
      </c>
      <c r="F5" s="28" t="s">
        <v>27</v>
      </c>
      <c r="G5" s="29"/>
    </row>
    <row r="6" spans="1:7" ht="12.75">
      <c r="A6" s="30" t="s">
        <v>104</v>
      </c>
      <c r="B6" s="31"/>
      <c r="C6" s="31"/>
      <c r="D6" s="31"/>
      <c r="E6" s="31"/>
      <c r="F6" s="32"/>
      <c r="G6" s="54">
        <v>2296.093</v>
      </c>
    </row>
    <row r="7" spans="1:8" ht="12.75">
      <c r="A7" s="34"/>
      <c r="B7" s="35" t="s">
        <v>102</v>
      </c>
      <c r="C7" s="35" t="s">
        <v>103</v>
      </c>
      <c r="D7" s="35">
        <v>398.03</v>
      </c>
      <c r="E7" s="35">
        <v>366.009</v>
      </c>
      <c r="F7" s="35">
        <v>384.017</v>
      </c>
      <c r="G7" s="54">
        <v>1148.056</v>
      </c>
      <c r="H7" s="15" t="s">
        <v>199</v>
      </c>
    </row>
    <row r="8" spans="1:7" ht="12.75">
      <c r="A8" s="34"/>
      <c r="B8" s="35" t="s">
        <v>114</v>
      </c>
      <c r="C8" s="35" t="s">
        <v>83</v>
      </c>
      <c r="D8" s="35">
        <v>394.012</v>
      </c>
      <c r="E8" s="35">
        <v>366.007</v>
      </c>
      <c r="F8" s="35">
        <v>388.018</v>
      </c>
      <c r="G8" s="54">
        <v>1148.037</v>
      </c>
    </row>
    <row r="9" spans="1:7" ht="12.75">
      <c r="A9" s="37"/>
      <c r="B9" s="38"/>
      <c r="C9" s="38"/>
      <c r="D9" s="38"/>
      <c r="E9" s="38"/>
      <c r="F9" s="39"/>
      <c r="G9" s="40"/>
    </row>
    <row r="10" spans="1:7" ht="12.75">
      <c r="A10" s="30" t="s">
        <v>117</v>
      </c>
      <c r="B10" s="31"/>
      <c r="C10" s="31"/>
      <c r="D10" s="31"/>
      <c r="E10" s="31"/>
      <c r="F10" s="32"/>
      <c r="G10" s="54">
        <v>2285.0820000000003</v>
      </c>
    </row>
    <row r="11" spans="1:8" ht="12.75">
      <c r="A11" s="34"/>
      <c r="B11" s="35" t="s">
        <v>116</v>
      </c>
      <c r="C11" s="35" t="s">
        <v>83</v>
      </c>
      <c r="D11" s="35">
        <v>393.022</v>
      </c>
      <c r="E11" s="35">
        <v>372.009</v>
      </c>
      <c r="F11" s="35">
        <v>383.01</v>
      </c>
      <c r="G11" s="54">
        <v>1148.041</v>
      </c>
      <c r="H11" s="15" t="s">
        <v>200</v>
      </c>
    </row>
    <row r="12" spans="1:7" ht="12.75">
      <c r="A12" s="34"/>
      <c r="B12" s="35" t="s">
        <v>135</v>
      </c>
      <c r="C12" s="35" t="s">
        <v>103</v>
      </c>
      <c r="D12" s="35">
        <v>393.018</v>
      </c>
      <c r="E12" s="35">
        <v>362.006</v>
      </c>
      <c r="F12" s="35">
        <v>382.017</v>
      </c>
      <c r="G12" s="54">
        <v>1137.0410000000002</v>
      </c>
    </row>
    <row r="13" spans="1:7" ht="12.75">
      <c r="A13" s="37"/>
      <c r="B13" s="38"/>
      <c r="C13" s="38"/>
      <c r="D13" s="38"/>
      <c r="E13" s="38"/>
      <c r="F13" s="39"/>
      <c r="G13" s="40"/>
    </row>
    <row r="14" spans="1:7" ht="12.75">
      <c r="A14" s="30" t="s">
        <v>129</v>
      </c>
      <c r="B14" s="31"/>
      <c r="C14" s="31"/>
      <c r="D14" s="31"/>
      <c r="E14" s="31"/>
      <c r="F14" s="32"/>
      <c r="G14" s="54">
        <v>2261.0801</v>
      </c>
    </row>
    <row r="15" spans="1:7" ht="12.75">
      <c r="A15" s="34"/>
      <c r="B15" s="35" t="s">
        <v>128</v>
      </c>
      <c r="C15" s="35" t="s">
        <v>103</v>
      </c>
      <c r="D15" s="35">
        <v>395.024</v>
      </c>
      <c r="E15" s="35">
        <v>359.007</v>
      </c>
      <c r="F15" s="35">
        <v>386.015</v>
      </c>
      <c r="G15" s="54">
        <v>1140.0461</v>
      </c>
    </row>
    <row r="16" spans="1:7" ht="12.75">
      <c r="A16" s="34"/>
      <c r="B16" s="35" t="s">
        <v>137</v>
      </c>
      <c r="C16" s="35" t="s">
        <v>83</v>
      </c>
      <c r="D16" s="35">
        <v>395.021</v>
      </c>
      <c r="E16" s="35">
        <v>346.001</v>
      </c>
      <c r="F16" s="35">
        <v>380.012</v>
      </c>
      <c r="G16" s="54">
        <v>1121.034</v>
      </c>
    </row>
    <row r="17" spans="1:7" ht="12.75">
      <c r="A17" s="37"/>
      <c r="B17" s="38"/>
      <c r="C17" s="38"/>
      <c r="D17" s="38"/>
      <c r="E17" s="38"/>
      <c r="F17" s="39"/>
      <c r="G17" s="40"/>
    </row>
    <row r="18" spans="1:7" ht="12.75">
      <c r="A18" s="30" t="s">
        <v>100</v>
      </c>
      <c r="B18" s="31"/>
      <c r="C18" s="31"/>
      <c r="D18" s="31"/>
      <c r="E18" s="31"/>
      <c r="F18" s="32"/>
      <c r="G18" s="54">
        <v>2240.065</v>
      </c>
    </row>
    <row r="19" spans="1:7" ht="12.75">
      <c r="A19" s="34"/>
      <c r="B19" s="35" t="s">
        <v>126</v>
      </c>
      <c r="C19" s="35" t="s">
        <v>99</v>
      </c>
      <c r="D19" s="35">
        <v>393.021</v>
      </c>
      <c r="E19" s="35">
        <v>367.008</v>
      </c>
      <c r="F19" s="35">
        <v>370.007</v>
      </c>
      <c r="G19" s="54">
        <v>1130.036</v>
      </c>
    </row>
    <row r="20" spans="1:7" ht="12.75">
      <c r="A20" s="34"/>
      <c r="B20" s="35" t="s">
        <v>98</v>
      </c>
      <c r="C20" s="35" t="s">
        <v>99</v>
      </c>
      <c r="D20" s="35">
        <v>391.015</v>
      </c>
      <c r="E20" s="35">
        <v>360.007</v>
      </c>
      <c r="F20" s="35">
        <v>359.007</v>
      </c>
      <c r="G20" s="54">
        <v>1110.029</v>
      </c>
    </row>
    <row r="21" spans="1:7" ht="12.75">
      <c r="A21" s="37"/>
      <c r="B21" s="38"/>
      <c r="C21" s="38"/>
      <c r="D21" s="38"/>
      <c r="E21" s="38"/>
      <c r="F21" s="39"/>
      <c r="G21" s="40"/>
    </row>
    <row r="22" spans="1:7" ht="12.75">
      <c r="A22" s="30" t="s">
        <v>80</v>
      </c>
      <c r="B22" s="31"/>
      <c r="C22" s="31"/>
      <c r="D22" s="31"/>
      <c r="E22" s="31"/>
      <c r="F22" s="32"/>
      <c r="G22" s="54">
        <v>2214.0789999999997</v>
      </c>
    </row>
    <row r="23" spans="1:7" ht="12.75">
      <c r="A23" s="34"/>
      <c r="B23" s="35" t="s">
        <v>95</v>
      </c>
      <c r="C23" s="35" t="s">
        <v>93</v>
      </c>
      <c r="D23" s="35">
        <v>399.03</v>
      </c>
      <c r="E23" s="35">
        <v>349.004</v>
      </c>
      <c r="F23" s="35">
        <v>383.012</v>
      </c>
      <c r="G23" s="54">
        <v>1131.046</v>
      </c>
    </row>
    <row r="24" spans="1:7" ht="12.75">
      <c r="A24" s="34"/>
      <c r="B24" s="35" t="s">
        <v>77</v>
      </c>
      <c r="C24" s="35" t="s">
        <v>79</v>
      </c>
      <c r="D24" s="35">
        <v>393.024</v>
      </c>
      <c r="E24" s="35">
        <v>342.004</v>
      </c>
      <c r="F24" s="35">
        <v>348.005</v>
      </c>
      <c r="G24" s="54">
        <v>1083.033</v>
      </c>
    </row>
    <row r="25" spans="1:7" ht="12.75">
      <c r="A25" s="37"/>
      <c r="B25" s="38"/>
      <c r="C25" s="38"/>
      <c r="D25" s="38"/>
      <c r="E25" s="38"/>
      <c r="F25" s="39"/>
      <c r="G25" s="40"/>
    </row>
    <row r="26" spans="1:7" ht="12.75">
      <c r="A26" s="30" t="s">
        <v>110</v>
      </c>
      <c r="B26" s="31"/>
      <c r="C26" s="31"/>
      <c r="D26" s="31"/>
      <c r="E26" s="31"/>
      <c r="F26" s="32"/>
      <c r="G26" s="54">
        <v>2171.041</v>
      </c>
    </row>
    <row r="27" spans="1:7" ht="12.75">
      <c r="A27" s="34"/>
      <c r="B27" s="35" t="s">
        <v>109</v>
      </c>
      <c r="C27" s="35" t="s">
        <v>93</v>
      </c>
      <c r="D27" s="35">
        <v>380.01</v>
      </c>
      <c r="E27" s="35">
        <v>349.003</v>
      </c>
      <c r="F27" s="35">
        <v>366.007</v>
      </c>
      <c r="G27" s="54">
        <v>1095.02</v>
      </c>
    </row>
    <row r="28" spans="1:7" ht="12.75">
      <c r="A28" s="34"/>
      <c r="B28" s="35" t="s">
        <v>112</v>
      </c>
      <c r="C28" s="35" t="s">
        <v>83</v>
      </c>
      <c r="D28" s="35">
        <v>374.009</v>
      </c>
      <c r="E28" s="35">
        <v>337.006</v>
      </c>
      <c r="F28" s="35">
        <v>365.006</v>
      </c>
      <c r="G28" s="54">
        <v>1076.021</v>
      </c>
    </row>
    <row r="29" spans="1:7" ht="12.75">
      <c r="A29" s="41"/>
      <c r="B29" s="42"/>
      <c r="C29" s="42"/>
      <c r="D29" s="42"/>
      <c r="E29" s="42"/>
      <c r="F29" s="43"/>
      <c r="G29" s="44"/>
    </row>
    <row r="30" spans="1:7" ht="12.75">
      <c r="A30"/>
      <c r="B30"/>
      <c r="C30"/>
      <c r="D30"/>
      <c r="E30"/>
      <c r="F30"/>
      <c r="G30"/>
    </row>
    <row r="31" spans="1:7" ht="12.75">
      <c r="A31" s="19"/>
      <c r="D31" s="21"/>
      <c r="E31" s="21"/>
      <c r="F31" s="21"/>
      <c r="G31" s="21"/>
    </row>
    <row r="32" spans="1:7" ht="12.75">
      <c r="A32" s="19"/>
      <c r="D32" s="21"/>
      <c r="E32" s="21"/>
      <c r="F32" s="21"/>
      <c r="G32" s="21"/>
    </row>
    <row r="33" spans="1:7" ht="12.75">
      <c r="A33" s="19"/>
      <c r="D33" s="21"/>
      <c r="E33" s="21"/>
      <c r="F33" s="21"/>
      <c r="G33" s="21"/>
    </row>
    <row r="34" spans="1:7" ht="12.75">
      <c r="A34" s="19"/>
      <c r="D34" s="21"/>
      <c r="E34" s="21"/>
      <c r="F34" s="21"/>
      <c r="G34" s="21"/>
    </row>
    <row r="35" spans="1:7" ht="12.75">
      <c r="A35" s="19"/>
      <c r="D35" s="21"/>
      <c r="E35" s="21"/>
      <c r="F35" s="21"/>
      <c r="G35" s="21"/>
    </row>
    <row r="36" spans="1:7" ht="12.75">
      <c r="A36" s="19"/>
      <c r="D36" s="21"/>
      <c r="E36" s="21"/>
      <c r="F36" s="21"/>
      <c r="G36" s="21"/>
    </row>
    <row r="37" spans="1:7" ht="12.75">
      <c r="A37" s="19"/>
      <c r="D37" s="21"/>
      <c r="E37" s="21"/>
      <c r="F37" s="21"/>
      <c r="G37" s="21"/>
    </row>
    <row r="38" spans="1:7" ht="12.75">
      <c r="A38" s="19"/>
      <c r="D38" s="21"/>
      <c r="E38" s="21"/>
      <c r="F38" s="21"/>
      <c r="G38" s="21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G9" sqref="G9"/>
    </sheetView>
  </sheetViews>
  <sheetFormatPr defaultColWidth="9.140625" defaultRowHeight="12.75"/>
  <cols>
    <col min="1" max="1" width="24.8515625" style="20" customWidth="1"/>
    <col min="2" max="2" width="8.7109375" style="21" customWidth="1"/>
    <col min="3" max="3" width="8.57421875" style="21" customWidth="1"/>
    <col min="4" max="4" width="10.57421875" style="17" customWidth="1"/>
    <col min="5" max="5" width="9.28125" style="17" customWidth="1"/>
    <col min="6" max="6" width="8.57421875" style="17" customWidth="1"/>
    <col min="7" max="16384" width="8.7109375" style="1" customWidth="1"/>
  </cols>
  <sheetData>
    <row r="1" ht="12.75">
      <c r="A1" s="22" t="s">
        <v>0</v>
      </c>
    </row>
    <row r="2" ht="12.75">
      <c r="A2" s="22" t="s">
        <v>201</v>
      </c>
    </row>
    <row r="3" ht="12.75">
      <c r="A3" s="22" t="s">
        <v>189</v>
      </c>
    </row>
    <row r="5" spans="1:6" ht="12.75" hidden="1">
      <c r="A5" s="27" t="s">
        <v>5</v>
      </c>
      <c r="B5" s="28" t="s">
        <v>6</v>
      </c>
      <c r="C5" s="28" t="s">
        <v>7</v>
      </c>
      <c r="D5" s="28" t="s">
        <v>24</v>
      </c>
      <c r="E5" s="28" t="s">
        <v>28</v>
      </c>
      <c r="F5" s="29"/>
    </row>
    <row r="6" spans="1:6" ht="12.75">
      <c r="A6" s="30" t="s">
        <v>133</v>
      </c>
      <c r="B6" s="35" t="s">
        <v>92</v>
      </c>
      <c r="C6" s="35" t="s">
        <v>83</v>
      </c>
      <c r="D6" s="35">
        <v>1135.042</v>
      </c>
      <c r="E6" s="35">
        <v>1115.031</v>
      </c>
      <c r="F6" s="55"/>
    </row>
    <row r="7" spans="1:7" ht="12.75">
      <c r="A7" s="37"/>
      <c r="B7" s="38"/>
      <c r="C7" s="38"/>
      <c r="D7" s="38"/>
      <c r="E7" s="39"/>
      <c r="F7" s="40"/>
      <c r="G7" s="15" t="s">
        <v>168</v>
      </c>
    </row>
    <row r="8" spans="1:6" ht="12.75">
      <c r="A8" s="30" t="s">
        <v>109</v>
      </c>
      <c r="B8" s="35" t="s">
        <v>92</v>
      </c>
      <c r="C8" s="35" t="s">
        <v>93</v>
      </c>
      <c r="D8" s="35">
        <v>1060.019</v>
      </c>
      <c r="E8" s="35">
        <v>1095.02</v>
      </c>
      <c r="F8" s="55"/>
    </row>
    <row r="9" spans="1:7" ht="12.75">
      <c r="A9" s="37"/>
      <c r="B9" s="38"/>
      <c r="C9" s="38"/>
      <c r="D9" s="38"/>
      <c r="E9" s="39"/>
      <c r="F9" s="40"/>
      <c r="G9" s="15" t="s">
        <v>169</v>
      </c>
    </row>
    <row r="10" spans="1:6" ht="12.75">
      <c r="A10" s="30" t="s">
        <v>137</v>
      </c>
      <c r="B10" s="35" t="s">
        <v>92</v>
      </c>
      <c r="C10" s="35" t="s">
        <v>83</v>
      </c>
      <c r="D10" s="35">
        <v>1125.037</v>
      </c>
      <c r="E10" s="35">
        <v>1121.034</v>
      </c>
      <c r="F10" s="55"/>
    </row>
    <row r="11" spans="1:7" ht="12.75">
      <c r="A11" s="37"/>
      <c r="B11" s="38"/>
      <c r="C11" s="38"/>
      <c r="D11" s="38"/>
      <c r="E11" s="39"/>
      <c r="F11" s="40"/>
      <c r="G11" s="15" t="s">
        <v>170</v>
      </c>
    </row>
    <row r="12" spans="1:6" ht="12.75">
      <c r="A12" s="30" t="s">
        <v>77</v>
      </c>
      <c r="B12" s="35" t="s">
        <v>78</v>
      </c>
      <c r="C12" s="35" t="s">
        <v>79</v>
      </c>
      <c r="D12" s="35">
        <v>1072.02</v>
      </c>
      <c r="E12" s="35">
        <v>1083.033</v>
      </c>
      <c r="F12" s="55"/>
    </row>
    <row r="13" spans="1:7" ht="12.75">
      <c r="A13" s="37"/>
      <c r="B13" s="38"/>
      <c r="C13" s="38"/>
      <c r="D13" s="38"/>
      <c r="E13" s="39"/>
      <c r="F13" s="40"/>
      <c r="G13" s="15" t="s">
        <v>181</v>
      </c>
    </row>
    <row r="14" spans="1:6" ht="12.75">
      <c r="A14" s="30" t="s">
        <v>91</v>
      </c>
      <c r="B14" s="35" t="s">
        <v>92</v>
      </c>
      <c r="C14" s="35" t="s">
        <v>93</v>
      </c>
      <c r="D14" s="35">
        <v>0</v>
      </c>
      <c r="E14" s="35">
        <v>1051.013</v>
      </c>
      <c r="F14" s="55"/>
    </row>
    <row r="15" spans="1:7" ht="12.75">
      <c r="A15" s="37"/>
      <c r="B15" s="38"/>
      <c r="C15" s="38"/>
      <c r="D15" s="38"/>
      <c r="E15" s="39"/>
      <c r="F15" s="40"/>
      <c r="G15" s="15" t="s">
        <v>184</v>
      </c>
    </row>
    <row r="16" spans="1:6" ht="12.75">
      <c r="A16" s="30" t="s">
        <v>124</v>
      </c>
      <c r="B16" s="35" t="s">
        <v>96</v>
      </c>
      <c r="C16" s="35" t="s">
        <v>99</v>
      </c>
      <c r="D16" s="35">
        <v>1112.027</v>
      </c>
      <c r="E16" s="35">
        <v>1126.04</v>
      </c>
      <c r="F16" s="55"/>
    </row>
    <row r="17" spans="1:7" ht="12.75">
      <c r="A17" s="37"/>
      <c r="B17" s="38"/>
      <c r="C17" s="38"/>
      <c r="D17" s="38"/>
      <c r="E17" s="39"/>
      <c r="F17" s="40"/>
      <c r="G17" s="15" t="s">
        <v>202</v>
      </c>
    </row>
    <row r="18" spans="1:6" ht="12.75">
      <c r="A18" s="30" t="s">
        <v>88</v>
      </c>
      <c r="B18" s="35" t="s">
        <v>78</v>
      </c>
      <c r="C18" s="35" t="s">
        <v>89</v>
      </c>
      <c r="D18" s="35">
        <v>1023.011</v>
      </c>
      <c r="E18" s="35">
        <v>1034.011</v>
      </c>
      <c r="F18" s="55"/>
    </row>
    <row r="19" spans="1:7" ht="12.75">
      <c r="A19" s="37"/>
      <c r="B19" s="38"/>
      <c r="C19" s="38"/>
      <c r="D19" s="38"/>
      <c r="E19" s="39"/>
      <c r="F19" s="40"/>
      <c r="G19" s="15" t="s">
        <v>196</v>
      </c>
    </row>
    <row r="20" spans="1:6" ht="12.75">
      <c r="A20" s="30" t="s">
        <v>131</v>
      </c>
      <c r="B20" s="35" t="s">
        <v>96</v>
      </c>
      <c r="C20" s="35" t="s">
        <v>103</v>
      </c>
      <c r="D20" s="35">
        <v>1060.016</v>
      </c>
      <c r="E20" s="35">
        <v>1079.02</v>
      </c>
      <c r="F20" s="55"/>
    </row>
    <row r="21" spans="1:6" ht="12.75">
      <c r="A21" s="37"/>
      <c r="B21" s="38"/>
      <c r="C21" s="38"/>
      <c r="D21" s="38"/>
      <c r="E21" s="39"/>
      <c r="F21" s="40"/>
    </row>
    <row r="22" spans="1:6" ht="12.75">
      <c r="A22" s="30" t="s">
        <v>106</v>
      </c>
      <c r="B22" s="35" t="s">
        <v>96</v>
      </c>
      <c r="C22" s="35" t="s">
        <v>107</v>
      </c>
      <c r="D22" s="35">
        <v>1059.024</v>
      </c>
      <c r="E22" s="35">
        <v>1077.024</v>
      </c>
      <c r="F22" s="55"/>
    </row>
    <row r="23" spans="1:7" ht="12.75">
      <c r="A23" s="37"/>
      <c r="B23" s="38"/>
      <c r="C23" s="38"/>
      <c r="D23" s="38"/>
      <c r="E23" s="39"/>
      <c r="F23" s="40"/>
      <c r="G23" s="15" t="s">
        <v>203</v>
      </c>
    </row>
    <row r="24" spans="1:6" ht="12.75">
      <c r="A24" s="30" t="s">
        <v>114</v>
      </c>
      <c r="B24" s="35" t="s">
        <v>92</v>
      </c>
      <c r="C24" s="35" t="s">
        <v>83</v>
      </c>
      <c r="D24" s="35">
        <v>1147.042</v>
      </c>
      <c r="E24" s="35">
        <v>1148.037</v>
      </c>
      <c r="F24" s="55"/>
    </row>
    <row r="25" spans="1:6" ht="12.75">
      <c r="A25" s="37"/>
      <c r="B25" s="38"/>
      <c r="C25" s="38"/>
      <c r="D25" s="38"/>
      <c r="E25" s="39"/>
      <c r="F25" s="40"/>
    </row>
    <row r="26" spans="1:6" ht="12.75">
      <c r="A26" s="30" t="s">
        <v>102</v>
      </c>
      <c r="B26" s="35" t="s">
        <v>92</v>
      </c>
      <c r="C26" s="35" t="s">
        <v>103</v>
      </c>
      <c r="D26" s="35">
        <v>1135.039</v>
      </c>
      <c r="E26" s="35">
        <v>1148.056</v>
      </c>
      <c r="F26" s="55"/>
    </row>
    <row r="27" spans="1:7" ht="12.75">
      <c r="A27" s="37"/>
      <c r="B27" s="38"/>
      <c r="C27" s="38"/>
      <c r="D27" s="38"/>
      <c r="E27" s="39"/>
      <c r="F27" s="40"/>
      <c r="G27" s="15" t="s">
        <v>195</v>
      </c>
    </row>
    <row r="28" spans="1:6" ht="12.75">
      <c r="A28" s="30" t="s">
        <v>126</v>
      </c>
      <c r="B28" s="35" t="s">
        <v>96</v>
      </c>
      <c r="C28" s="35" t="s">
        <v>99</v>
      </c>
      <c r="D28" s="35">
        <v>1134.039</v>
      </c>
      <c r="E28" s="35">
        <v>1130.036</v>
      </c>
      <c r="F28" s="55"/>
    </row>
    <row r="29" spans="1:6" ht="12.75">
      <c r="A29" s="37"/>
      <c r="B29" s="38"/>
      <c r="C29" s="38"/>
      <c r="D29" s="38"/>
      <c r="E29" s="39"/>
      <c r="F29" s="40"/>
    </row>
    <row r="30" spans="1:6" ht="12.75">
      <c r="A30" s="30" t="s">
        <v>82</v>
      </c>
      <c r="B30" s="35" t="s">
        <v>78</v>
      </c>
      <c r="C30" s="35" t="s">
        <v>83</v>
      </c>
      <c r="D30" s="35">
        <v>1060.012</v>
      </c>
      <c r="E30" s="35">
        <v>1071.028</v>
      </c>
      <c r="F30" s="55"/>
    </row>
    <row r="31" spans="1:6" ht="12.75">
      <c r="A31" s="37"/>
      <c r="B31" s="38"/>
      <c r="C31" s="38"/>
      <c r="D31" s="38"/>
      <c r="E31" s="39"/>
      <c r="F31" s="40"/>
    </row>
    <row r="32" spans="1:6" ht="12.75">
      <c r="A32" s="30" t="s">
        <v>135</v>
      </c>
      <c r="B32" s="35" t="s">
        <v>96</v>
      </c>
      <c r="C32" s="35" t="s">
        <v>103</v>
      </c>
      <c r="D32" s="35">
        <v>1131.038</v>
      </c>
      <c r="E32" s="35">
        <v>1137.041</v>
      </c>
      <c r="F32" s="55"/>
    </row>
    <row r="33" spans="1:7" ht="12.75">
      <c r="A33" s="37"/>
      <c r="B33" s="38"/>
      <c r="C33" s="38"/>
      <c r="D33" s="38"/>
      <c r="E33" s="39"/>
      <c r="F33" s="40"/>
      <c r="G33" s="15" t="s">
        <v>204</v>
      </c>
    </row>
    <row r="34" spans="1:6" ht="12.75">
      <c r="A34" s="30" t="s">
        <v>139</v>
      </c>
      <c r="B34" s="35" t="s">
        <v>96</v>
      </c>
      <c r="C34" s="35" t="s">
        <v>83</v>
      </c>
      <c r="D34" s="35">
        <v>1009.005</v>
      </c>
      <c r="E34" s="35">
        <v>1109.022</v>
      </c>
      <c r="F34" s="55"/>
    </row>
    <row r="35" spans="1:6" ht="12.75">
      <c r="A35" s="37"/>
      <c r="B35" s="38"/>
      <c r="C35" s="38"/>
      <c r="D35" s="38"/>
      <c r="E35" s="39"/>
      <c r="F35" s="40"/>
    </row>
    <row r="36" spans="1:6" ht="12.75">
      <c r="A36" s="30" t="s">
        <v>116</v>
      </c>
      <c r="B36" s="35" t="s">
        <v>92</v>
      </c>
      <c r="C36" s="35" t="s">
        <v>83</v>
      </c>
      <c r="D36" s="35">
        <v>1121.037</v>
      </c>
      <c r="E36" s="35">
        <v>1148.041</v>
      </c>
      <c r="F36" s="55"/>
    </row>
    <row r="37" spans="1:6" ht="12.75">
      <c r="A37" s="37"/>
      <c r="B37" s="38"/>
      <c r="C37" s="38"/>
      <c r="D37" s="38"/>
      <c r="E37" s="39"/>
      <c r="F37" s="40"/>
    </row>
    <row r="38" spans="1:6" ht="12.75">
      <c r="A38" s="30" t="s">
        <v>112</v>
      </c>
      <c r="B38" s="35" t="s">
        <v>96</v>
      </c>
      <c r="C38" s="35" t="s">
        <v>83</v>
      </c>
      <c r="D38" s="35">
        <v>1054.016</v>
      </c>
      <c r="E38" s="35">
        <v>1076.021</v>
      </c>
      <c r="F38" s="55"/>
    </row>
    <row r="39" spans="1:6" ht="12.75">
      <c r="A39" s="37"/>
      <c r="B39" s="38"/>
      <c r="C39" s="38"/>
      <c r="D39" s="38"/>
      <c r="E39" s="39"/>
      <c r="F39" s="40"/>
    </row>
    <row r="40" spans="1:6" ht="12.75">
      <c r="A40" s="30" t="s">
        <v>122</v>
      </c>
      <c r="B40" s="35" t="s">
        <v>92</v>
      </c>
      <c r="C40" s="35" t="s">
        <v>79</v>
      </c>
      <c r="D40" s="35">
        <v>1119.043</v>
      </c>
      <c r="E40" s="35">
        <v>1124.039</v>
      </c>
      <c r="F40" s="55"/>
    </row>
    <row r="41" spans="1:6" ht="12.75">
      <c r="A41" s="37"/>
      <c r="B41" s="38"/>
      <c r="C41" s="38"/>
      <c r="D41" s="38"/>
      <c r="E41" s="39"/>
      <c r="F41" s="40"/>
    </row>
    <row r="42" spans="1:6" ht="12.75">
      <c r="A42" s="30" t="s">
        <v>119</v>
      </c>
      <c r="B42" s="35" t="s">
        <v>96</v>
      </c>
      <c r="C42" s="35" t="s">
        <v>99</v>
      </c>
      <c r="D42" s="35">
        <v>1078.028</v>
      </c>
      <c r="E42" s="35">
        <v>1071.021</v>
      </c>
      <c r="F42" s="55"/>
    </row>
    <row r="43" spans="1:6" ht="12.75">
      <c r="A43" s="37"/>
      <c r="B43" s="38"/>
      <c r="C43" s="38"/>
      <c r="D43" s="38"/>
      <c r="E43" s="39"/>
      <c r="F43" s="40"/>
    </row>
    <row r="44" spans="1:6" ht="12.75">
      <c r="A44" s="30" t="s">
        <v>128</v>
      </c>
      <c r="B44" s="35" t="s">
        <v>92</v>
      </c>
      <c r="C44" s="35" t="s">
        <v>103</v>
      </c>
      <c r="D44" s="35">
        <v>1128.049</v>
      </c>
      <c r="E44" s="35">
        <v>1140.046</v>
      </c>
      <c r="F44" s="55"/>
    </row>
    <row r="45" spans="1:6" ht="12.75">
      <c r="A45" s="37"/>
      <c r="B45" s="38"/>
      <c r="C45" s="38"/>
      <c r="D45" s="38"/>
      <c r="E45" s="39"/>
      <c r="F45" s="40"/>
    </row>
    <row r="46" spans="1:6" ht="12.75">
      <c r="A46" s="30" t="s">
        <v>95</v>
      </c>
      <c r="B46" s="35" t="s">
        <v>96</v>
      </c>
      <c r="C46" s="35" t="s">
        <v>93</v>
      </c>
      <c r="D46" s="35">
        <v>1117.032</v>
      </c>
      <c r="E46" s="35">
        <v>1131.046</v>
      </c>
      <c r="F46" s="55"/>
    </row>
    <row r="47" spans="1:6" ht="12.75">
      <c r="A47" s="37"/>
      <c r="B47" s="38"/>
      <c r="C47" s="38"/>
      <c r="D47" s="38"/>
      <c r="E47" s="39"/>
      <c r="F47" s="40"/>
    </row>
    <row r="48" spans="1:6" ht="12.75">
      <c r="A48" s="30" t="s">
        <v>98</v>
      </c>
      <c r="B48" s="35" t="s">
        <v>92</v>
      </c>
      <c r="C48" s="35" t="s">
        <v>99</v>
      </c>
      <c r="D48" s="35">
        <v>1145.032</v>
      </c>
      <c r="E48" s="35">
        <v>1110.029</v>
      </c>
      <c r="F48" s="55"/>
    </row>
    <row r="49" spans="1:6" ht="12.75">
      <c r="A49" s="37"/>
      <c r="B49" s="38"/>
      <c r="C49" s="38"/>
      <c r="D49" s="38"/>
      <c r="E49" s="39"/>
      <c r="F49" s="40"/>
    </row>
    <row r="50" spans="1:6" ht="12.75">
      <c r="A50" s="30" t="s">
        <v>85</v>
      </c>
      <c r="B50" s="35" t="s">
        <v>78</v>
      </c>
      <c r="C50" s="35" t="s">
        <v>86</v>
      </c>
      <c r="D50" s="35">
        <v>1020.015</v>
      </c>
      <c r="E50" s="35">
        <v>1006.014</v>
      </c>
      <c r="F50" s="55"/>
    </row>
    <row r="51" spans="1:6" ht="12.75">
      <c r="A51" s="41"/>
      <c r="B51" s="42"/>
      <c r="C51" s="42"/>
      <c r="D51" s="42"/>
      <c r="E51" s="43"/>
      <c r="F51" s="44"/>
    </row>
    <row r="52" spans="1:6" ht="12.75">
      <c r="A52"/>
      <c r="B52"/>
      <c r="C52"/>
      <c r="D52"/>
      <c r="E52"/>
      <c r="F5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G13" sqref="G13"/>
    </sheetView>
  </sheetViews>
  <sheetFormatPr defaultColWidth="9.140625" defaultRowHeight="12.75"/>
  <cols>
    <col min="1" max="1" width="4.57421875" style="20" customWidth="1"/>
    <col min="2" max="2" width="18.8515625" style="20" customWidth="1"/>
    <col min="3" max="3" width="8.57421875" style="21" customWidth="1"/>
    <col min="4" max="4" width="10.57421875" style="17" customWidth="1"/>
    <col min="5" max="5" width="9.28125" style="17" customWidth="1"/>
    <col min="6" max="6" width="8.57421875" style="17" customWidth="1"/>
    <col min="7" max="16384" width="8.7109375" style="1" customWidth="1"/>
  </cols>
  <sheetData>
    <row r="1" ht="12.75">
      <c r="A1" s="22" t="s">
        <v>0</v>
      </c>
    </row>
    <row r="2" ht="12.75">
      <c r="A2" s="22" t="s">
        <v>205</v>
      </c>
    </row>
    <row r="3" ht="12.75">
      <c r="A3" s="22" t="s">
        <v>189</v>
      </c>
    </row>
    <row r="5" spans="1:6" ht="12.75" hidden="1">
      <c r="A5" s="27" t="s">
        <v>20</v>
      </c>
      <c r="B5" s="28" t="s">
        <v>5</v>
      </c>
      <c r="C5" s="28" t="s">
        <v>7</v>
      </c>
      <c r="D5" s="28" t="s">
        <v>24</v>
      </c>
      <c r="E5" s="28" t="s">
        <v>28</v>
      </c>
      <c r="F5" s="29"/>
    </row>
    <row r="6" spans="1:6" ht="12.75">
      <c r="A6" s="30" t="s">
        <v>110</v>
      </c>
      <c r="B6" s="31"/>
      <c r="C6" s="31"/>
      <c r="D6" s="31"/>
      <c r="E6" s="32"/>
      <c r="F6" s="33"/>
    </row>
    <row r="7" spans="1:7" ht="12.75">
      <c r="A7" s="34"/>
      <c r="B7" s="35" t="s">
        <v>112</v>
      </c>
      <c r="C7" s="35" t="s">
        <v>83</v>
      </c>
      <c r="D7" s="35">
        <v>1054.016</v>
      </c>
      <c r="E7" s="35">
        <v>1076.021</v>
      </c>
      <c r="F7" s="33"/>
      <c r="G7" s="15" t="s">
        <v>206</v>
      </c>
    </row>
    <row r="8" spans="1:6" ht="12.75">
      <c r="A8" s="34"/>
      <c r="B8" s="35" t="s">
        <v>109</v>
      </c>
      <c r="C8" s="35" t="s">
        <v>93</v>
      </c>
      <c r="D8" s="35">
        <v>1060.019</v>
      </c>
      <c r="E8" s="35">
        <v>1095.02</v>
      </c>
      <c r="F8" s="33"/>
    </row>
    <row r="9" spans="1:6" ht="12.75">
      <c r="A9" s="37"/>
      <c r="B9" s="38"/>
      <c r="C9" s="38"/>
      <c r="D9" s="38"/>
      <c r="E9" s="39"/>
      <c r="F9" s="40"/>
    </row>
    <row r="10" spans="1:6" s="53" customFormat="1" ht="12.75">
      <c r="A10" s="30" t="s">
        <v>117</v>
      </c>
      <c r="B10" s="31"/>
      <c r="C10" s="31"/>
      <c r="D10" s="31"/>
      <c r="E10" s="32"/>
      <c r="F10" s="33"/>
    </row>
    <row r="11" spans="1:6" ht="12.75">
      <c r="A11" s="34"/>
      <c r="B11" s="35" t="s">
        <v>116</v>
      </c>
      <c r="C11" s="35" t="s">
        <v>83</v>
      </c>
      <c r="D11" s="35">
        <v>1121.037</v>
      </c>
      <c r="E11" s="35">
        <v>1148.041</v>
      </c>
      <c r="F11" s="33"/>
    </row>
    <row r="12" spans="1:6" ht="12.75">
      <c r="A12" s="34"/>
      <c r="B12" s="35" t="s">
        <v>135</v>
      </c>
      <c r="C12" s="35" t="s">
        <v>103</v>
      </c>
      <c r="D12" s="35">
        <v>1131.038</v>
      </c>
      <c r="E12" s="35">
        <v>1137.041</v>
      </c>
      <c r="F12" s="33"/>
    </row>
    <row r="13" spans="1:6" ht="12.75">
      <c r="A13" s="37"/>
      <c r="B13" s="38"/>
      <c r="C13" s="38"/>
      <c r="D13" s="38"/>
      <c r="E13" s="39"/>
      <c r="F13" s="40"/>
    </row>
    <row r="14" spans="1:6" ht="12.75">
      <c r="A14" s="30" t="s">
        <v>80</v>
      </c>
      <c r="B14" s="31"/>
      <c r="C14" s="31"/>
      <c r="D14" s="31"/>
      <c r="E14" s="32"/>
      <c r="F14" s="33"/>
    </row>
    <row r="15" spans="1:6" ht="12.75">
      <c r="A15" s="34"/>
      <c r="B15" s="35" t="s">
        <v>95</v>
      </c>
      <c r="C15" s="35" t="s">
        <v>93</v>
      </c>
      <c r="D15" s="35">
        <v>1117.032</v>
      </c>
      <c r="E15" s="35">
        <v>1131.046</v>
      </c>
      <c r="F15" s="33"/>
    </row>
    <row r="16" spans="1:6" ht="12.75">
      <c r="A16" s="34"/>
      <c r="B16" s="35" t="s">
        <v>77</v>
      </c>
      <c r="C16" s="35" t="s">
        <v>79</v>
      </c>
      <c r="D16" s="35">
        <v>1072.02</v>
      </c>
      <c r="E16" s="35">
        <v>1083.033</v>
      </c>
      <c r="F16" s="33"/>
    </row>
    <row r="17" spans="1:6" ht="12.75">
      <c r="A17" s="37"/>
      <c r="B17" s="38"/>
      <c r="C17" s="38"/>
      <c r="D17" s="38"/>
      <c r="E17" s="39"/>
      <c r="F17" s="40"/>
    </row>
    <row r="18" spans="1:6" ht="12.75">
      <c r="A18" s="30" t="s">
        <v>100</v>
      </c>
      <c r="B18" s="31"/>
      <c r="C18" s="31"/>
      <c r="D18" s="31"/>
      <c r="E18" s="32"/>
      <c r="F18" s="33"/>
    </row>
    <row r="19" spans="1:6" ht="12.75">
      <c r="A19" s="34"/>
      <c r="B19" s="35" t="s">
        <v>98</v>
      </c>
      <c r="C19" s="35" t="s">
        <v>99</v>
      </c>
      <c r="D19" s="35">
        <v>1145.032</v>
      </c>
      <c r="E19" s="35">
        <v>1110.029</v>
      </c>
      <c r="F19" s="33"/>
    </row>
    <row r="20" spans="1:6" ht="12.75">
      <c r="A20" s="34"/>
      <c r="B20" s="35" t="s">
        <v>126</v>
      </c>
      <c r="C20" s="35" t="s">
        <v>99</v>
      </c>
      <c r="D20" s="35">
        <v>1134.039</v>
      </c>
      <c r="E20" s="35">
        <v>1130.036</v>
      </c>
      <c r="F20" s="33"/>
    </row>
    <row r="21" spans="1:6" ht="12.75">
      <c r="A21" s="37"/>
      <c r="B21" s="38"/>
      <c r="C21" s="38"/>
      <c r="D21" s="38"/>
      <c r="E21" s="39"/>
      <c r="F21" s="40"/>
    </row>
    <row r="22" spans="1:6" ht="12.75">
      <c r="A22" s="30" t="s">
        <v>129</v>
      </c>
      <c r="B22" s="31"/>
      <c r="C22" s="31"/>
      <c r="D22" s="31"/>
      <c r="E22" s="32"/>
      <c r="F22" s="33"/>
    </row>
    <row r="23" spans="1:6" ht="12.75">
      <c r="A23" s="34"/>
      <c r="B23" s="35" t="s">
        <v>128</v>
      </c>
      <c r="C23" s="35" t="s">
        <v>103</v>
      </c>
      <c r="D23" s="35">
        <v>1128.049</v>
      </c>
      <c r="E23" s="35">
        <v>1140.046</v>
      </c>
      <c r="F23" s="33"/>
    </row>
    <row r="24" spans="1:6" ht="12.75">
      <c r="A24" s="34"/>
      <c r="B24" s="35" t="s">
        <v>137</v>
      </c>
      <c r="C24" s="35" t="s">
        <v>83</v>
      </c>
      <c r="D24" s="35">
        <v>1125.037</v>
      </c>
      <c r="E24" s="35">
        <v>1121.034</v>
      </c>
      <c r="F24" s="33"/>
    </row>
    <row r="25" spans="1:6" ht="12.75">
      <c r="A25" s="37"/>
      <c r="B25" s="38"/>
      <c r="C25" s="38"/>
      <c r="D25" s="38"/>
      <c r="E25" s="39"/>
      <c r="F25" s="40"/>
    </row>
    <row r="26" spans="1:6" ht="12.75">
      <c r="A26" s="30" t="s">
        <v>104</v>
      </c>
      <c r="B26" s="31"/>
      <c r="C26" s="31"/>
      <c r="D26" s="31"/>
      <c r="E26" s="32"/>
      <c r="F26" s="33"/>
    </row>
    <row r="27" spans="1:6" ht="12.75">
      <c r="A27" s="34"/>
      <c r="B27" s="35" t="s">
        <v>102</v>
      </c>
      <c r="C27" s="35" t="s">
        <v>103</v>
      </c>
      <c r="D27" s="35">
        <v>1135.039</v>
      </c>
      <c r="E27" s="35">
        <v>1148.056</v>
      </c>
      <c r="F27" s="33"/>
    </row>
    <row r="28" spans="1:6" ht="12.75">
      <c r="A28" s="34"/>
      <c r="B28" s="35" t="s">
        <v>114</v>
      </c>
      <c r="C28" s="35" t="s">
        <v>83</v>
      </c>
      <c r="D28" s="35">
        <v>1147.042</v>
      </c>
      <c r="E28" s="35">
        <v>1148.037</v>
      </c>
      <c r="F28" s="33"/>
    </row>
    <row r="29" spans="1:6" ht="12.75">
      <c r="A29" s="41"/>
      <c r="B29" s="42"/>
      <c r="C29" s="42"/>
      <c r="D29" s="42"/>
      <c r="E29" s="43"/>
      <c r="F29" s="44"/>
    </row>
    <row r="30" spans="1:6" ht="12.75">
      <c r="A30"/>
      <c r="B30"/>
      <c r="C30"/>
      <c r="D30"/>
      <c r="E30"/>
      <c r="F30"/>
    </row>
    <row r="31" spans="1:6" ht="12.75">
      <c r="A31" s="19"/>
      <c r="D31" s="21"/>
      <c r="E31" s="21"/>
      <c r="F31" s="21"/>
    </row>
    <row r="32" spans="1:6" ht="12.75">
      <c r="A32" s="19"/>
      <c r="D32" s="21"/>
      <c r="E32" s="21"/>
      <c r="F32" s="21"/>
    </row>
    <row r="33" spans="1:6" ht="12.75">
      <c r="A33" s="19"/>
      <c r="D33" s="21"/>
      <c r="E33" s="21"/>
      <c r="F33" s="21"/>
    </row>
    <row r="34" spans="1:6" ht="12.75">
      <c r="A34" s="19"/>
      <c r="D34" s="21"/>
      <c r="E34" s="21"/>
      <c r="F34" s="21"/>
    </row>
    <row r="35" spans="1:6" ht="12.75">
      <c r="A35" s="19"/>
      <c r="D35" s="21"/>
      <c r="E35" s="21"/>
      <c r="F35" s="21"/>
    </row>
    <row r="36" spans="1:6" ht="12.75">
      <c r="A36" s="19"/>
      <c r="D36" s="21"/>
      <c r="E36" s="21"/>
      <c r="F36" s="21"/>
    </row>
    <row r="37" spans="1:6" ht="12.75">
      <c r="A37" s="19"/>
      <c r="D37" s="21"/>
      <c r="E37" s="21"/>
      <c r="F37" s="21"/>
    </row>
    <row r="38" spans="1:6" ht="12.75">
      <c r="A38" s="19"/>
      <c r="D38" s="21"/>
      <c r="E38" s="21"/>
      <c r="F38" s="21"/>
    </row>
    <row r="39" spans="1:6" ht="12.75">
      <c r="A39" s="19"/>
      <c r="D39" s="21"/>
      <c r="E39" s="21"/>
      <c r="F39" s="21"/>
    </row>
    <row r="40" spans="1:6" ht="12.75">
      <c r="A40" s="19"/>
      <c r="D40" s="21"/>
      <c r="E40" s="21"/>
      <c r="F40" s="21"/>
    </row>
    <row r="41" spans="1:6" ht="12.75">
      <c r="A41" s="19"/>
      <c r="D41" s="21"/>
      <c r="E41" s="21"/>
      <c r="F41" s="21"/>
    </row>
    <row r="42" spans="1:6" ht="12.75">
      <c r="A42" s="19"/>
      <c r="D42" s="21"/>
      <c r="E42" s="21"/>
      <c r="F42" s="21"/>
    </row>
    <row r="43" spans="1:6" ht="12.75">
      <c r="A43" s="19"/>
      <c r="D43" s="21"/>
      <c r="E43" s="21"/>
      <c r="F43" s="21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G9" sqref="G9"/>
    </sheetView>
  </sheetViews>
  <sheetFormatPr defaultColWidth="9.140625" defaultRowHeight="12.75"/>
  <cols>
    <col min="1" max="1" width="5.421875" style="19" customWidth="1"/>
    <col min="2" max="2" width="18.8515625" style="20" customWidth="1"/>
    <col min="3" max="3" width="8.57421875" style="21" customWidth="1"/>
    <col min="4" max="4" width="10.00390625" style="17" customWidth="1"/>
    <col min="5" max="5" width="9.00390625" style="17" customWidth="1"/>
    <col min="6" max="6" width="7.57421875" style="17" customWidth="1"/>
    <col min="7" max="7" width="12.140625" style="1" customWidth="1"/>
    <col min="8" max="16384" width="8.7109375" style="1" customWidth="1"/>
  </cols>
  <sheetData>
    <row r="1" ht="12.75">
      <c r="A1" s="22" t="s">
        <v>0</v>
      </c>
    </row>
    <row r="2" ht="12.75">
      <c r="A2" s="22" t="s">
        <v>166</v>
      </c>
    </row>
    <row r="3" ht="12.75">
      <c r="A3" s="22" t="s">
        <v>167</v>
      </c>
    </row>
    <row r="4" spans="1:6" ht="12.75">
      <c r="A4" s="23"/>
      <c r="B4" s="24"/>
      <c r="C4" s="25"/>
      <c r="D4" s="26"/>
      <c r="E4" s="26"/>
      <c r="F4" s="26"/>
    </row>
    <row r="5" spans="1:6" ht="12.75" hidden="1">
      <c r="A5" s="27" t="s">
        <v>6</v>
      </c>
      <c r="B5" s="28" t="s">
        <v>5</v>
      </c>
      <c r="C5" s="28" t="s">
        <v>7</v>
      </c>
      <c r="D5" s="28" t="s">
        <v>8</v>
      </c>
      <c r="E5" s="28" t="s">
        <v>9</v>
      </c>
      <c r="F5" s="29"/>
    </row>
    <row r="6" spans="1:6" ht="12.75">
      <c r="A6" s="30" t="s">
        <v>92</v>
      </c>
      <c r="B6" s="31"/>
      <c r="C6" s="31"/>
      <c r="D6" s="31"/>
      <c r="E6" s="32"/>
      <c r="F6" s="33"/>
    </row>
    <row r="7" spans="1:6" ht="12.75">
      <c r="A7" s="34"/>
      <c r="B7" s="35" t="s">
        <v>98</v>
      </c>
      <c r="C7" s="35" t="s">
        <v>99</v>
      </c>
      <c r="D7" s="35">
        <v>196.008</v>
      </c>
      <c r="E7" s="35">
        <v>198.011</v>
      </c>
      <c r="F7" s="33"/>
    </row>
    <row r="8" spans="1:7" ht="12.75">
      <c r="A8" s="34"/>
      <c r="B8" s="35" t="s">
        <v>128</v>
      </c>
      <c r="C8" s="35" t="s">
        <v>103</v>
      </c>
      <c r="D8" s="35">
        <v>196.011</v>
      </c>
      <c r="E8" s="35">
        <v>197.014</v>
      </c>
      <c r="F8" s="33"/>
      <c r="G8" s="36" t="s">
        <v>168</v>
      </c>
    </row>
    <row r="9" spans="1:7" ht="12.75">
      <c r="A9" s="34"/>
      <c r="B9" s="35" t="s">
        <v>122</v>
      </c>
      <c r="C9" s="35" t="s">
        <v>79</v>
      </c>
      <c r="D9" s="35">
        <v>196.012</v>
      </c>
      <c r="E9" s="35">
        <v>198.014</v>
      </c>
      <c r="F9" s="33"/>
      <c r="G9" s="36" t="s">
        <v>169</v>
      </c>
    </row>
    <row r="10" spans="1:7" ht="12.75">
      <c r="A10" s="34"/>
      <c r="B10" s="35" t="s">
        <v>116</v>
      </c>
      <c r="C10" s="35" t="s">
        <v>83</v>
      </c>
      <c r="D10" s="35">
        <v>190.008</v>
      </c>
      <c r="E10" s="35">
        <v>197.011</v>
      </c>
      <c r="F10" s="33"/>
      <c r="G10" s="36" t="s">
        <v>170</v>
      </c>
    </row>
    <row r="11" spans="1:7" ht="12.75">
      <c r="A11" s="34"/>
      <c r="B11" s="35" t="s">
        <v>102</v>
      </c>
      <c r="C11" s="35" t="s">
        <v>103</v>
      </c>
      <c r="D11" s="35">
        <v>196.011</v>
      </c>
      <c r="E11" s="35">
        <v>199.014</v>
      </c>
      <c r="F11" s="33"/>
      <c r="G11" s="36" t="s">
        <v>171</v>
      </c>
    </row>
    <row r="12" spans="1:7" ht="12.75">
      <c r="A12" s="34"/>
      <c r="B12" s="35" t="s">
        <v>114</v>
      </c>
      <c r="C12" s="35" t="s">
        <v>83</v>
      </c>
      <c r="D12" s="35">
        <v>200.014</v>
      </c>
      <c r="E12" s="35">
        <v>198.013</v>
      </c>
      <c r="F12" s="33"/>
      <c r="G12" s="36" t="s">
        <v>172</v>
      </c>
    </row>
    <row r="13" spans="1:6" ht="12.75">
      <c r="A13" s="34"/>
      <c r="B13" s="35" t="s">
        <v>91</v>
      </c>
      <c r="C13" s="35" t="s">
        <v>93</v>
      </c>
      <c r="D13" s="35" t="s">
        <v>173</v>
      </c>
      <c r="E13" s="35" t="s">
        <v>173</v>
      </c>
      <c r="F13" s="33"/>
    </row>
    <row r="14" spans="1:6" ht="12.75">
      <c r="A14" s="34"/>
      <c r="B14" s="35" t="s">
        <v>137</v>
      </c>
      <c r="C14" s="35" t="s">
        <v>83</v>
      </c>
      <c r="D14" s="35">
        <v>195.01</v>
      </c>
      <c r="E14" s="35">
        <v>195.01</v>
      </c>
      <c r="F14" s="33"/>
    </row>
    <row r="15" spans="1:6" ht="12.75">
      <c r="A15" s="34"/>
      <c r="B15" s="35" t="s">
        <v>109</v>
      </c>
      <c r="C15" s="35" t="s">
        <v>93</v>
      </c>
      <c r="D15" s="35">
        <v>184.007</v>
      </c>
      <c r="E15" s="35">
        <v>186.006</v>
      </c>
      <c r="F15" s="33"/>
    </row>
    <row r="16" spans="1:6" ht="12.75">
      <c r="A16" s="34"/>
      <c r="B16" s="35" t="s">
        <v>133</v>
      </c>
      <c r="C16" s="35" t="s">
        <v>83</v>
      </c>
      <c r="D16" s="35">
        <v>194.006</v>
      </c>
      <c r="E16" s="35">
        <v>194.01</v>
      </c>
      <c r="F16" s="33"/>
    </row>
    <row r="17" spans="1:6" ht="12.75">
      <c r="A17" s="37"/>
      <c r="B17" s="38"/>
      <c r="C17" s="38"/>
      <c r="D17" s="38"/>
      <c r="E17" s="39"/>
      <c r="F17" s="40"/>
    </row>
    <row r="18" spans="1:6" ht="12.75">
      <c r="A18" s="30" t="s">
        <v>96</v>
      </c>
      <c r="B18" s="31"/>
      <c r="C18" s="31"/>
      <c r="D18" s="31"/>
      <c r="E18" s="32"/>
      <c r="F18" s="33"/>
    </row>
    <row r="19" spans="1:7" ht="12.75">
      <c r="A19" s="34"/>
      <c r="B19" s="35" t="s">
        <v>95</v>
      </c>
      <c r="C19" s="35" t="s">
        <v>93</v>
      </c>
      <c r="D19" s="35">
        <v>183.006</v>
      </c>
      <c r="E19" s="35">
        <v>198.009</v>
      </c>
      <c r="F19" s="33"/>
      <c r="G19" s="36" t="s">
        <v>174</v>
      </c>
    </row>
    <row r="20" spans="1:7" ht="12.75">
      <c r="A20" s="34"/>
      <c r="B20" s="35" t="s">
        <v>119</v>
      </c>
      <c r="C20" s="35" t="s">
        <v>99</v>
      </c>
      <c r="D20" s="35">
        <v>196.012</v>
      </c>
      <c r="E20" s="35">
        <v>194.009</v>
      </c>
      <c r="F20" s="33"/>
      <c r="G20" s="36" t="s">
        <v>175</v>
      </c>
    </row>
    <row r="21" spans="1:6" ht="12.75">
      <c r="A21" s="34"/>
      <c r="B21" s="35" t="s">
        <v>112</v>
      </c>
      <c r="C21" s="35" t="s">
        <v>83</v>
      </c>
      <c r="D21" s="35">
        <v>179.004</v>
      </c>
      <c r="E21" s="35">
        <v>184.003</v>
      </c>
      <c r="F21" s="33"/>
    </row>
    <row r="22" spans="1:6" ht="12.75">
      <c r="A22" s="34"/>
      <c r="B22" s="35" t="s">
        <v>139</v>
      </c>
      <c r="C22" s="35" t="s">
        <v>83</v>
      </c>
      <c r="D22" s="35">
        <v>176.001</v>
      </c>
      <c r="E22" s="35">
        <v>177.001</v>
      </c>
      <c r="F22" s="33"/>
    </row>
    <row r="23" spans="1:6" ht="12.75">
      <c r="A23" s="34"/>
      <c r="B23" s="35" t="s">
        <v>135</v>
      </c>
      <c r="C23" s="35" t="s">
        <v>103</v>
      </c>
      <c r="D23" s="35">
        <v>195.005</v>
      </c>
      <c r="E23" s="35">
        <v>196.012</v>
      </c>
      <c r="F23" s="33"/>
    </row>
    <row r="24" spans="1:6" ht="12.75">
      <c r="A24" s="34"/>
      <c r="B24" s="35" t="s">
        <v>126</v>
      </c>
      <c r="C24" s="35" t="s">
        <v>99</v>
      </c>
      <c r="D24" s="35">
        <v>195.008</v>
      </c>
      <c r="E24" s="35">
        <v>197.011</v>
      </c>
      <c r="F24" s="33"/>
    </row>
    <row r="25" spans="1:6" ht="12.75">
      <c r="A25" s="34"/>
      <c r="B25" s="35" t="s">
        <v>106</v>
      </c>
      <c r="C25" s="35" t="s">
        <v>107</v>
      </c>
      <c r="D25" s="35">
        <v>186.004</v>
      </c>
      <c r="E25" s="35">
        <v>194.012</v>
      </c>
      <c r="F25" s="33"/>
    </row>
    <row r="26" spans="1:6" ht="12.75">
      <c r="A26" s="34"/>
      <c r="B26" s="35" t="s">
        <v>131</v>
      </c>
      <c r="C26" s="35" t="s">
        <v>103</v>
      </c>
      <c r="D26" s="35">
        <v>187.003</v>
      </c>
      <c r="E26" s="35">
        <v>188.007</v>
      </c>
      <c r="F26" s="33"/>
    </row>
    <row r="27" spans="1:6" ht="12.75">
      <c r="A27" s="34"/>
      <c r="B27" s="35" t="s">
        <v>124</v>
      </c>
      <c r="C27" s="35" t="s">
        <v>99</v>
      </c>
      <c r="D27" s="35">
        <v>191.007</v>
      </c>
      <c r="E27" s="35">
        <v>196.007</v>
      </c>
      <c r="F27" s="33"/>
    </row>
    <row r="28" spans="1:6" ht="12.75">
      <c r="A28" s="37"/>
      <c r="B28" s="38"/>
      <c r="C28" s="38"/>
      <c r="D28" s="38"/>
      <c r="E28" s="39"/>
      <c r="F28" s="40"/>
    </row>
    <row r="29" spans="1:6" ht="12.75">
      <c r="A29" s="30" t="s">
        <v>78</v>
      </c>
      <c r="B29" s="31"/>
      <c r="C29" s="31"/>
      <c r="D29" s="31"/>
      <c r="E29" s="32"/>
      <c r="F29" s="33"/>
    </row>
    <row r="30" spans="1:7" ht="12.75">
      <c r="A30" s="34"/>
      <c r="B30" s="35" t="s">
        <v>85</v>
      </c>
      <c r="C30" s="35" t="s">
        <v>86</v>
      </c>
      <c r="D30" s="35">
        <v>188.005</v>
      </c>
      <c r="E30" s="35">
        <v>188.004</v>
      </c>
      <c r="F30" s="33"/>
      <c r="G30" s="36" t="s">
        <v>176</v>
      </c>
    </row>
    <row r="31" spans="1:6" ht="12.75">
      <c r="A31" s="34"/>
      <c r="B31" s="35" t="s">
        <v>82</v>
      </c>
      <c r="C31" s="35" t="s">
        <v>83</v>
      </c>
      <c r="D31" s="35">
        <v>180.002</v>
      </c>
      <c r="E31" s="35">
        <v>188.005</v>
      </c>
      <c r="F31" s="33"/>
    </row>
    <row r="32" spans="1:6" ht="12.75">
      <c r="A32" s="34"/>
      <c r="B32" s="35" t="s">
        <v>88</v>
      </c>
      <c r="C32" s="35" t="s">
        <v>89</v>
      </c>
      <c r="D32" s="35">
        <v>180.002</v>
      </c>
      <c r="E32" s="35">
        <v>185.003</v>
      </c>
      <c r="F32" s="33"/>
    </row>
    <row r="33" spans="1:6" ht="12.75">
      <c r="A33" s="34"/>
      <c r="B33" s="35" t="s">
        <v>77</v>
      </c>
      <c r="C33" s="35" t="s">
        <v>79</v>
      </c>
      <c r="D33" s="35">
        <v>192.007</v>
      </c>
      <c r="E33" s="35">
        <v>195.007</v>
      </c>
      <c r="F33" s="33"/>
    </row>
    <row r="34" spans="1:6" ht="12.75">
      <c r="A34" s="41"/>
      <c r="B34" s="42"/>
      <c r="C34" s="42"/>
      <c r="D34" s="42"/>
      <c r="E34" s="43"/>
      <c r="F34" s="44"/>
    </row>
    <row r="35" spans="1:6" ht="12.75">
      <c r="A35"/>
      <c r="B35"/>
      <c r="C35"/>
      <c r="D35"/>
      <c r="E35"/>
      <c r="F3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H7" sqref="H7"/>
    </sheetView>
  </sheetViews>
  <sheetFormatPr defaultColWidth="9.140625" defaultRowHeight="12.75"/>
  <cols>
    <col min="1" max="1" width="5.28125" style="20" customWidth="1"/>
    <col min="2" max="2" width="18.8515625" style="20" customWidth="1"/>
    <col min="3" max="3" width="8.57421875" style="21" customWidth="1"/>
    <col min="4" max="4" width="9.57421875" style="17" customWidth="1"/>
    <col min="5" max="5" width="9.00390625" style="17" customWidth="1"/>
    <col min="6" max="6" width="7.57421875" style="17" customWidth="1"/>
    <col min="7" max="7" width="9.140625" style="20" customWidth="1"/>
    <col min="8" max="16384" width="8.7109375" style="1" customWidth="1"/>
  </cols>
  <sheetData>
    <row r="1" ht="12.75">
      <c r="A1" s="22" t="s">
        <v>0</v>
      </c>
    </row>
    <row r="2" ht="12.75">
      <c r="A2" s="22" t="s">
        <v>177</v>
      </c>
    </row>
    <row r="3" ht="12.75">
      <c r="A3" s="22" t="s">
        <v>167</v>
      </c>
    </row>
    <row r="5" spans="1:6" ht="12.75" hidden="1">
      <c r="A5" s="27" t="s">
        <v>6</v>
      </c>
      <c r="B5" s="28" t="s">
        <v>5</v>
      </c>
      <c r="C5" s="28" t="s">
        <v>7</v>
      </c>
      <c r="D5" s="28" t="s">
        <v>10</v>
      </c>
      <c r="E5" s="28" t="s">
        <v>11</v>
      </c>
      <c r="F5" s="29"/>
    </row>
    <row r="6" spans="1:6" ht="12.75">
      <c r="A6" s="30" t="s">
        <v>92</v>
      </c>
      <c r="B6" s="31"/>
      <c r="C6" s="31"/>
      <c r="D6" s="31"/>
      <c r="E6" s="32"/>
      <c r="F6" s="33"/>
    </row>
    <row r="7" spans="1:6" ht="12.75">
      <c r="A7" s="34"/>
      <c r="B7" s="35" t="s">
        <v>98</v>
      </c>
      <c r="C7" s="35" t="s">
        <v>99</v>
      </c>
      <c r="D7" s="35">
        <v>191.004</v>
      </c>
      <c r="E7" s="35">
        <v>189.006</v>
      </c>
      <c r="F7" s="33"/>
    </row>
    <row r="8" spans="1:7" ht="12.75">
      <c r="A8" s="34"/>
      <c r="B8" s="35" t="s">
        <v>128</v>
      </c>
      <c r="C8" s="35" t="s">
        <v>103</v>
      </c>
      <c r="D8" s="35">
        <v>181.004</v>
      </c>
      <c r="E8" s="35">
        <v>171.002</v>
      </c>
      <c r="F8" s="33"/>
      <c r="G8" s="45" t="s">
        <v>168</v>
      </c>
    </row>
    <row r="9" spans="1:7" ht="12.75">
      <c r="A9" s="34"/>
      <c r="B9" s="35" t="s">
        <v>122</v>
      </c>
      <c r="C9" s="35" t="s">
        <v>79</v>
      </c>
      <c r="D9" s="35">
        <v>177.002</v>
      </c>
      <c r="E9" s="35">
        <v>169.002</v>
      </c>
      <c r="F9" s="33"/>
      <c r="G9" s="45" t="s">
        <v>169</v>
      </c>
    </row>
    <row r="10" spans="1:7" ht="12.75">
      <c r="A10" s="34"/>
      <c r="B10" s="35" t="s">
        <v>116</v>
      </c>
      <c r="C10" s="35" t="s">
        <v>83</v>
      </c>
      <c r="D10" s="35">
        <v>174.001</v>
      </c>
      <c r="E10" s="35">
        <v>178.003</v>
      </c>
      <c r="F10" s="33"/>
      <c r="G10" s="45" t="s">
        <v>170</v>
      </c>
    </row>
    <row r="11" spans="1:7" ht="12.75">
      <c r="A11" s="34"/>
      <c r="B11" s="35" t="s">
        <v>102</v>
      </c>
      <c r="C11" s="35" t="s">
        <v>103</v>
      </c>
      <c r="D11" s="35">
        <v>184.003</v>
      </c>
      <c r="E11" s="35">
        <v>185.004</v>
      </c>
      <c r="F11" s="33"/>
      <c r="G11" s="46" t="s">
        <v>171</v>
      </c>
    </row>
    <row r="12" spans="1:7" ht="12.75">
      <c r="A12" s="34"/>
      <c r="B12" s="35" t="s">
        <v>114</v>
      </c>
      <c r="C12" s="35" t="s">
        <v>83</v>
      </c>
      <c r="D12" s="35">
        <v>180.001</v>
      </c>
      <c r="E12" s="35">
        <v>185.001</v>
      </c>
      <c r="F12" s="33"/>
      <c r="G12" s="46" t="s">
        <v>172</v>
      </c>
    </row>
    <row r="13" spans="1:6" ht="12.75">
      <c r="A13" s="34"/>
      <c r="B13" s="35" t="s">
        <v>91</v>
      </c>
      <c r="C13" s="35" t="s">
        <v>93</v>
      </c>
      <c r="D13" s="35" t="s">
        <v>173</v>
      </c>
      <c r="E13" s="35" t="s">
        <v>173</v>
      </c>
      <c r="F13" s="33"/>
    </row>
    <row r="14" spans="1:6" ht="12.75">
      <c r="A14" s="34"/>
      <c r="B14" s="35" t="s">
        <v>137</v>
      </c>
      <c r="C14" s="35" t="s">
        <v>83</v>
      </c>
      <c r="D14" s="35">
        <v>182.002</v>
      </c>
      <c r="E14" s="35">
        <v>178.002</v>
      </c>
      <c r="F14" s="33"/>
    </row>
    <row r="15" spans="1:6" ht="12.75">
      <c r="A15" s="34"/>
      <c r="B15" s="35" t="s">
        <v>109</v>
      </c>
      <c r="C15" s="35" t="s">
        <v>93</v>
      </c>
      <c r="D15" s="35">
        <v>171.001</v>
      </c>
      <c r="E15" s="35">
        <v>169.002</v>
      </c>
      <c r="F15" s="33"/>
    </row>
    <row r="16" spans="1:6" ht="12.75">
      <c r="A16" s="34"/>
      <c r="B16" s="35" t="s">
        <v>133</v>
      </c>
      <c r="C16" s="35" t="s">
        <v>83</v>
      </c>
      <c r="D16" s="35">
        <v>180.004</v>
      </c>
      <c r="E16" s="35">
        <v>182.006</v>
      </c>
      <c r="F16" s="33"/>
    </row>
    <row r="17" spans="1:6" ht="12.75">
      <c r="A17" s="37"/>
      <c r="B17" s="38"/>
      <c r="C17" s="38"/>
      <c r="D17" s="38"/>
      <c r="E17" s="39"/>
      <c r="F17" s="40"/>
    </row>
    <row r="18" spans="1:6" ht="12.75">
      <c r="A18" s="30" t="s">
        <v>96</v>
      </c>
      <c r="B18" s="31"/>
      <c r="C18" s="31"/>
      <c r="D18" s="31"/>
      <c r="E18" s="32"/>
      <c r="F18" s="33"/>
    </row>
    <row r="19" spans="1:7" ht="12.75">
      <c r="A19" s="34"/>
      <c r="B19" s="35" t="s">
        <v>95</v>
      </c>
      <c r="C19" s="35" t="s">
        <v>93</v>
      </c>
      <c r="D19" s="35">
        <v>184.006</v>
      </c>
      <c r="E19" s="35">
        <v>177.003</v>
      </c>
      <c r="F19" s="33"/>
      <c r="G19" s="45" t="s">
        <v>174</v>
      </c>
    </row>
    <row r="20" spans="1:7" ht="12.75">
      <c r="A20" s="34"/>
      <c r="B20" s="35" t="s">
        <v>119</v>
      </c>
      <c r="C20" s="35" t="s">
        <v>99</v>
      </c>
      <c r="D20" s="35">
        <v>169.001</v>
      </c>
      <c r="E20" s="35">
        <v>155</v>
      </c>
      <c r="F20" s="33"/>
      <c r="G20" s="45" t="s">
        <v>178</v>
      </c>
    </row>
    <row r="21" spans="1:6" ht="12.75">
      <c r="A21" s="34"/>
      <c r="B21" s="35" t="s">
        <v>112</v>
      </c>
      <c r="C21" s="35" t="s">
        <v>83</v>
      </c>
      <c r="D21" s="35">
        <v>164.002</v>
      </c>
      <c r="E21" s="35">
        <v>163.001</v>
      </c>
      <c r="F21" s="33"/>
    </row>
    <row r="22" spans="1:6" ht="12.75">
      <c r="A22" s="34"/>
      <c r="B22" s="35" t="s">
        <v>139</v>
      </c>
      <c r="C22" s="35" t="s">
        <v>83</v>
      </c>
      <c r="D22" s="35">
        <v>154</v>
      </c>
      <c r="E22" s="35">
        <v>179.002</v>
      </c>
      <c r="F22" s="33"/>
    </row>
    <row r="23" spans="1:6" ht="12.75">
      <c r="A23" s="34"/>
      <c r="B23" s="35" t="s">
        <v>135</v>
      </c>
      <c r="C23" s="35" t="s">
        <v>103</v>
      </c>
      <c r="D23" s="35">
        <v>179.004</v>
      </c>
      <c r="E23" s="35">
        <v>184.003</v>
      </c>
      <c r="F23" s="33"/>
    </row>
    <row r="24" spans="1:6" ht="12.75">
      <c r="A24" s="34"/>
      <c r="B24" s="35" t="s">
        <v>126</v>
      </c>
      <c r="C24" s="35" t="s">
        <v>99</v>
      </c>
      <c r="D24" s="35">
        <v>188.005</v>
      </c>
      <c r="E24" s="35">
        <v>176.002</v>
      </c>
      <c r="F24" s="33"/>
    </row>
    <row r="25" spans="1:6" ht="12.75">
      <c r="A25" s="34"/>
      <c r="B25" s="35" t="s">
        <v>106</v>
      </c>
      <c r="C25" s="35" t="s">
        <v>107</v>
      </c>
      <c r="D25" s="35">
        <v>157.002</v>
      </c>
      <c r="E25" s="35">
        <v>156</v>
      </c>
      <c r="F25" s="33"/>
    </row>
    <row r="26" spans="1:6" ht="12.75">
      <c r="A26" s="34"/>
      <c r="B26" s="35" t="s">
        <v>131</v>
      </c>
      <c r="C26" s="35" t="s">
        <v>103</v>
      </c>
      <c r="D26" s="35">
        <v>169</v>
      </c>
      <c r="E26" s="35">
        <v>166.003</v>
      </c>
      <c r="F26" s="33"/>
    </row>
    <row r="27" spans="1:6" ht="12.75">
      <c r="A27" s="34"/>
      <c r="B27" s="35" t="s">
        <v>124</v>
      </c>
      <c r="C27" s="35" t="s">
        <v>99</v>
      </c>
      <c r="D27" s="35">
        <v>178.003</v>
      </c>
      <c r="E27" s="35">
        <v>178.001</v>
      </c>
      <c r="F27" s="33"/>
    </row>
    <row r="28" spans="1:6" ht="12.75">
      <c r="A28" s="37"/>
      <c r="B28" s="38"/>
      <c r="C28" s="38"/>
      <c r="D28" s="38"/>
      <c r="E28" s="39"/>
      <c r="F28" s="40"/>
    </row>
    <row r="29" spans="1:6" ht="12.75">
      <c r="A29" s="30" t="s">
        <v>78</v>
      </c>
      <c r="B29" s="31"/>
      <c r="C29" s="31"/>
      <c r="D29" s="31"/>
      <c r="E29" s="32"/>
      <c r="F29" s="33"/>
    </row>
    <row r="30" spans="1:7" ht="12.75">
      <c r="A30" s="34"/>
      <c r="B30" s="35" t="s">
        <v>85</v>
      </c>
      <c r="C30" s="35" t="s">
        <v>86</v>
      </c>
      <c r="D30" s="35">
        <v>142.001</v>
      </c>
      <c r="E30" s="35">
        <v>137</v>
      </c>
      <c r="F30" s="33"/>
      <c r="G30" s="45" t="s">
        <v>176</v>
      </c>
    </row>
    <row r="31" spans="1:6" ht="12.75">
      <c r="A31" s="34"/>
      <c r="B31" s="35" t="s">
        <v>82</v>
      </c>
      <c r="C31" s="35" t="s">
        <v>83</v>
      </c>
      <c r="D31" s="35">
        <v>156</v>
      </c>
      <c r="E31" s="35">
        <v>178.001</v>
      </c>
      <c r="F31" s="33"/>
    </row>
    <row r="32" spans="1:6" ht="12.75">
      <c r="A32" s="34"/>
      <c r="B32" s="35" t="s">
        <v>88</v>
      </c>
      <c r="C32" s="35" t="s">
        <v>89</v>
      </c>
      <c r="D32" s="35">
        <v>154</v>
      </c>
      <c r="E32" s="35">
        <v>146.001</v>
      </c>
      <c r="F32" s="33"/>
    </row>
    <row r="33" spans="1:6" ht="12.75">
      <c r="A33" s="34"/>
      <c r="B33" s="35" t="s">
        <v>77</v>
      </c>
      <c r="C33" s="35" t="s">
        <v>79</v>
      </c>
      <c r="D33" s="35">
        <v>168.001</v>
      </c>
      <c r="E33" s="35">
        <v>169.001</v>
      </c>
      <c r="F33" s="33"/>
    </row>
    <row r="34" spans="1:6" ht="12.75">
      <c r="A34" s="41"/>
      <c r="B34" s="42"/>
      <c r="C34" s="42"/>
      <c r="D34" s="42"/>
      <c r="E34" s="43"/>
      <c r="F34" s="44"/>
    </row>
    <row r="35" spans="1:6" ht="12.75">
      <c r="A35"/>
      <c r="B35"/>
      <c r="C35"/>
      <c r="D35"/>
      <c r="E35"/>
      <c r="F3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G8" sqref="G8"/>
    </sheetView>
  </sheetViews>
  <sheetFormatPr defaultColWidth="9.140625" defaultRowHeight="12.75"/>
  <cols>
    <col min="1" max="1" width="5.7109375" style="1" customWidth="1"/>
    <col min="2" max="2" width="18.8515625" style="1" customWidth="1"/>
    <col min="3" max="3" width="8.57421875" style="2" customWidth="1"/>
    <col min="4" max="4" width="9.57421875" style="3" customWidth="1"/>
    <col min="5" max="5" width="9.00390625" style="3" customWidth="1"/>
    <col min="6" max="6" width="7.57421875" style="3" customWidth="1"/>
    <col min="7" max="16384" width="8.7109375" style="1" customWidth="1"/>
  </cols>
  <sheetData>
    <row r="1" spans="1:7" ht="12.75">
      <c r="A1" s="22" t="s">
        <v>0</v>
      </c>
      <c r="B1" s="20"/>
      <c r="C1" s="21"/>
      <c r="D1" s="17"/>
      <c r="E1" s="17"/>
      <c r="F1" s="17"/>
      <c r="G1" s="20"/>
    </row>
    <row r="2" spans="1:7" ht="12.75">
      <c r="A2" s="22" t="s">
        <v>179</v>
      </c>
      <c r="B2" s="20"/>
      <c r="C2" s="21"/>
      <c r="D2" s="17"/>
      <c r="E2" s="17"/>
      <c r="F2" s="17"/>
      <c r="G2" s="20"/>
    </row>
    <row r="3" spans="1:7" ht="12.75">
      <c r="A3" s="22" t="s">
        <v>167</v>
      </c>
      <c r="B3" s="20"/>
      <c r="C3" s="21"/>
      <c r="D3" s="17"/>
      <c r="E3" s="17"/>
      <c r="F3" s="17"/>
      <c r="G3" s="20"/>
    </row>
    <row r="4" spans="1:7" ht="12.75">
      <c r="A4" s="20"/>
      <c r="B4" s="20"/>
      <c r="C4" s="21"/>
      <c r="D4" s="17"/>
      <c r="E4" s="17"/>
      <c r="F4" s="17"/>
      <c r="G4" s="20"/>
    </row>
    <row r="5" spans="1:7" ht="12.75" hidden="1">
      <c r="A5" s="27" t="s">
        <v>6</v>
      </c>
      <c r="B5" s="28" t="s">
        <v>5</v>
      </c>
      <c r="C5" s="28" t="s">
        <v>7</v>
      </c>
      <c r="D5" s="28" t="s">
        <v>12</v>
      </c>
      <c r="E5" s="28" t="s">
        <v>13</v>
      </c>
      <c r="F5" s="29"/>
      <c r="G5" s="20"/>
    </row>
    <row r="6" spans="1:7" ht="12.75">
      <c r="A6" s="30" t="s">
        <v>92</v>
      </c>
      <c r="B6" s="31"/>
      <c r="C6" s="31"/>
      <c r="D6" s="31"/>
      <c r="E6" s="32"/>
      <c r="F6" s="33"/>
      <c r="G6" s="20"/>
    </row>
    <row r="7" spans="1:7" ht="12.75">
      <c r="A7" s="34"/>
      <c r="B7" s="35" t="s">
        <v>98</v>
      </c>
      <c r="C7" s="35" t="s">
        <v>99</v>
      </c>
      <c r="D7" s="35">
        <v>187.001</v>
      </c>
      <c r="E7" s="35">
        <v>184.002</v>
      </c>
      <c r="F7" s="33"/>
      <c r="G7" s="20"/>
    </row>
    <row r="8" spans="1:7" ht="12.75">
      <c r="A8" s="34"/>
      <c r="B8" s="35" t="s">
        <v>128</v>
      </c>
      <c r="C8" s="35" t="s">
        <v>103</v>
      </c>
      <c r="D8" s="35">
        <v>192.008</v>
      </c>
      <c r="E8" s="35">
        <v>191.01</v>
      </c>
      <c r="F8" s="33"/>
      <c r="G8" s="45" t="s">
        <v>168</v>
      </c>
    </row>
    <row r="9" spans="1:7" ht="12.75">
      <c r="A9" s="34"/>
      <c r="B9" s="35" t="s">
        <v>122</v>
      </c>
      <c r="C9" s="35" t="s">
        <v>79</v>
      </c>
      <c r="D9" s="35">
        <v>188.004</v>
      </c>
      <c r="E9" s="35">
        <v>191.009</v>
      </c>
      <c r="F9" s="33"/>
      <c r="G9" s="45" t="s">
        <v>169</v>
      </c>
    </row>
    <row r="10" spans="1:7" ht="12.75">
      <c r="A10" s="34"/>
      <c r="B10" s="35" t="s">
        <v>116</v>
      </c>
      <c r="C10" s="35" t="s">
        <v>83</v>
      </c>
      <c r="D10" s="35">
        <v>191.008</v>
      </c>
      <c r="E10" s="35">
        <v>191.006</v>
      </c>
      <c r="F10" s="33"/>
      <c r="G10" s="45" t="s">
        <v>170</v>
      </c>
    </row>
    <row r="11" spans="1:7" ht="12.75">
      <c r="A11" s="34"/>
      <c r="B11" s="35" t="s">
        <v>102</v>
      </c>
      <c r="C11" s="35" t="s">
        <v>103</v>
      </c>
      <c r="D11" s="35">
        <v>187.002</v>
      </c>
      <c r="E11" s="35">
        <v>184.005</v>
      </c>
      <c r="F11" s="33"/>
      <c r="G11" s="45" t="s">
        <v>171</v>
      </c>
    </row>
    <row r="12" spans="1:7" ht="12.75">
      <c r="A12" s="34"/>
      <c r="B12" s="35" t="s">
        <v>114</v>
      </c>
      <c r="C12" s="35" t="s">
        <v>83</v>
      </c>
      <c r="D12" s="35">
        <v>191.005</v>
      </c>
      <c r="E12" s="35">
        <v>193.008</v>
      </c>
      <c r="F12" s="33"/>
      <c r="G12" s="46" t="s">
        <v>172</v>
      </c>
    </row>
    <row r="13" spans="1:7" ht="12.75">
      <c r="A13" s="34"/>
      <c r="B13" s="35" t="s">
        <v>91</v>
      </c>
      <c r="C13" s="35" t="s">
        <v>93</v>
      </c>
      <c r="D13" s="35" t="s">
        <v>173</v>
      </c>
      <c r="E13" s="35" t="s">
        <v>173</v>
      </c>
      <c r="F13" s="33"/>
      <c r="G13" s="20"/>
    </row>
    <row r="14" spans="1:7" ht="12.75">
      <c r="A14" s="34"/>
      <c r="B14" s="35" t="s">
        <v>137</v>
      </c>
      <c r="C14" s="35" t="s">
        <v>83</v>
      </c>
      <c r="D14" s="35">
        <v>189.008</v>
      </c>
      <c r="E14" s="35">
        <v>186.005</v>
      </c>
      <c r="F14" s="33"/>
      <c r="G14" s="20"/>
    </row>
    <row r="15" spans="1:7" ht="12.75">
      <c r="A15" s="34"/>
      <c r="B15" s="35" t="s">
        <v>109</v>
      </c>
      <c r="C15" s="35" t="s">
        <v>93</v>
      </c>
      <c r="D15" s="35">
        <v>177.001</v>
      </c>
      <c r="E15" s="35">
        <v>173.002</v>
      </c>
      <c r="F15" s="33"/>
      <c r="G15" s="20"/>
    </row>
    <row r="16" spans="1:7" ht="12.75">
      <c r="A16" s="34"/>
      <c r="B16" s="35" t="s">
        <v>133</v>
      </c>
      <c r="C16" s="35" t="s">
        <v>83</v>
      </c>
      <c r="D16" s="35">
        <v>192.006</v>
      </c>
      <c r="E16" s="35">
        <v>193.01</v>
      </c>
      <c r="F16" s="33"/>
      <c r="G16" s="20"/>
    </row>
    <row r="17" spans="1:7" ht="12.75">
      <c r="A17" s="37"/>
      <c r="B17" s="38"/>
      <c r="C17" s="38"/>
      <c r="D17" s="38"/>
      <c r="E17" s="39"/>
      <c r="F17" s="40"/>
      <c r="G17" s="20"/>
    </row>
    <row r="18" spans="1:7" ht="12.75">
      <c r="A18" s="30" t="s">
        <v>96</v>
      </c>
      <c r="B18" s="31"/>
      <c r="C18" s="31"/>
      <c r="D18" s="31"/>
      <c r="E18" s="32"/>
      <c r="F18" s="33"/>
      <c r="G18" s="45"/>
    </row>
    <row r="19" spans="1:7" ht="12.75">
      <c r="A19" s="34"/>
      <c r="B19" s="35" t="s">
        <v>95</v>
      </c>
      <c r="C19" s="35" t="s">
        <v>93</v>
      </c>
      <c r="D19" s="35">
        <v>188.003</v>
      </c>
      <c r="E19" s="35">
        <v>187.005</v>
      </c>
      <c r="F19" s="33"/>
      <c r="G19" s="45" t="s">
        <v>174</v>
      </c>
    </row>
    <row r="20" spans="1:7" ht="12.75">
      <c r="A20" s="34"/>
      <c r="B20" s="35" t="s">
        <v>119</v>
      </c>
      <c r="C20" s="35" t="s">
        <v>99</v>
      </c>
      <c r="D20" s="35">
        <v>182.002</v>
      </c>
      <c r="E20" s="35">
        <v>182.004</v>
      </c>
      <c r="F20" s="33"/>
      <c r="G20" s="45" t="s">
        <v>178</v>
      </c>
    </row>
    <row r="21" spans="1:7" ht="12.75">
      <c r="A21" s="34"/>
      <c r="B21" s="35" t="s">
        <v>112</v>
      </c>
      <c r="C21" s="35" t="s">
        <v>83</v>
      </c>
      <c r="D21" s="35">
        <v>186.005</v>
      </c>
      <c r="E21" s="35">
        <v>178.001</v>
      </c>
      <c r="F21" s="33"/>
      <c r="G21" s="20"/>
    </row>
    <row r="22" spans="1:7" ht="12.75">
      <c r="A22" s="34"/>
      <c r="B22" s="35" t="s">
        <v>139</v>
      </c>
      <c r="C22" s="35" t="s">
        <v>83</v>
      </c>
      <c r="D22" s="35">
        <v>166.001</v>
      </c>
      <c r="E22" s="35">
        <v>157</v>
      </c>
      <c r="F22" s="33"/>
      <c r="G22" s="20"/>
    </row>
    <row r="23" spans="1:7" ht="12.75">
      <c r="A23" s="34"/>
      <c r="B23" s="35" t="s">
        <v>135</v>
      </c>
      <c r="C23" s="35" t="s">
        <v>103</v>
      </c>
      <c r="D23" s="35">
        <v>190.007</v>
      </c>
      <c r="E23" s="35">
        <v>187.007</v>
      </c>
      <c r="F23" s="33"/>
      <c r="G23" s="20"/>
    </row>
    <row r="24" spans="1:7" ht="12.75">
      <c r="A24" s="34"/>
      <c r="B24" s="35" t="s">
        <v>126</v>
      </c>
      <c r="C24" s="35" t="s">
        <v>99</v>
      </c>
      <c r="D24" s="35">
        <v>191.007</v>
      </c>
      <c r="E24" s="35">
        <v>187.006</v>
      </c>
      <c r="F24" s="33"/>
      <c r="G24" s="20"/>
    </row>
    <row r="25" spans="1:7" ht="12.75">
      <c r="A25" s="34"/>
      <c r="B25" s="35" t="s">
        <v>106</v>
      </c>
      <c r="C25" s="35" t="s">
        <v>107</v>
      </c>
      <c r="D25" s="35">
        <v>182.001</v>
      </c>
      <c r="E25" s="35">
        <v>184.005</v>
      </c>
      <c r="F25" s="33"/>
      <c r="G25" s="20"/>
    </row>
    <row r="26" spans="1:7" ht="12.75">
      <c r="A26" s="34"/>
      <c r="B26" s="35" t="s">
        <v>131</v>
      </c>
      <c r="C26" s="35" t="s">
        <v>103</v>
      </c>
      <c r="D26" s="35">
        <v>168</v>
      </c>
      <c r="E26" s="35">
        <v>182.003</v>
      </c>
      <c r="F26" s="33"/>
      <c r="G26" s="20"/>
    </row>
    <row r="27" spans="1:7" ht="12.75">
      <c r="A27" s="34"/>
      <c r="B27" s="35" t="s">
        <v>124</v>
      </c>
      <c r="C27" s="35" t="s">
        <v>99</v>
      </c>
      <c r="D27" s="35">
        <v>189.006</v>
      </c>
      <c r="E27" s="35">
        <v>180.003</v>
      </c>
      <c r="F27" s="33"/>
      <c r="G27" s="20"/>
    </row>
    <row r="28" spans="1:7" ht="12.75">
      <c r="A28" s="37"/>
      <c r="B28" s="38"/>
      <c r="C28" s="38"/>
      <c r="D28" s="38"/>
      <c r="E28" s="39"/>
      <c r="F28" s="40"/>
      <c r="G28" s="20"/>
    </row>
    <row r="29" spans="1:7" ht="12.75">
      <c r="A29" s="30" t="s">
        <v>78</v>
      </c>
      <c r="B29" s="31"/>
      <c r="C29" s="31"/>
      <c r="D29" s="31"/>
      <c r="E29" s="32"/>
      <c r="F29" s="33"/>
      <c r="G29" s="20"/>
    </row>
    <row r="30" spans="1:7" ht="12.75">
      <c r="A30" s="34"/>
      <c r="B30" s="35" t="s">
        <v>85</v>
      </c>
      <c r="C30" s="35" t="s">
        <v>86</v>
      </c>
      <c r="D30" s="35">
        <v>185.003</v>
      </c>
      <c r="E30" s="35">
        <v>180.002</v>
      </c>
      <c r="F30" s="33"/>
      <c r="G30" s="45" t="s">
        <v>176</v>
      </c>
    </row>
    <row r="31" spans="1:7" ht="12.75">
      <c r="A31" s="34"/>
      <c r="B31" s="35" t="s">
        <v>82</v>
      </c>
      <c r="C31" s="35" t="s">
        <v>83</v>
      </c>
      <c r="D31" s="35">
        <v>174</v>
      </c>
      <c r="E31" s="35">
        <v>184.004</v>
      </c>
      <c r="F31" s="33"/>
      <c r="G31" s="20"/>
    </row>
    <row r="32" spans="1:7" ht="12.75">
      <c r="A32" s="34"/>
      <c r="B32" s="35" t="s">
        <v>88</v>
      </c>
      <c r="C32" s="35" t="s">
        <v>89</v>
      </c>
      <c r="D32" s="35">
        <v>176.002</v>
      </c>
      <c r="E32" s="35">
        <v>182.003</v>
      </c>
      <c r="F32" s="33"/>
      <c r="G32" s="20"/>
    </row>
    <row r="33" spans="1:7" ht="12.75">
      <c r="A33" s="34"/>
      <c r="B33" s="35" t="s">
        <v>77</v>
      </c>
      <c r="C33" s="35" t="s">
        <v>79</v>
      </c>
      <c r="D33" s="35">
        <v>176.002</v>
      </c>
      <c r="E33" s="35">
        <v>172.002</v>
      </c>
      <c r="F33" s="33"/>
      <c r="G33" s="20"/>
    </row>
    <row r="34" spans="1:7" ht="12.75">
      <c r="A34" s="41"/>
      <c r="B34" s="42"/>
      <c r="C34" s="42"/>
      <c r="D34" s="42"/>
      <c r="E34" s="43"/>
      <c r="F34" s="44"/>
      <c r="G34" s="20"/>
    </row>
    <row r="35" spans="1:7" ht="12.75">
      <c r="A35"/>
      <c r="B35"/>
      <c r="C35"/>
      <c r="D35"/>
      <c r="E35"/>
      <c r="F35"/>
      <c r="G35" s="20"/>
    </row>
    <row r="36" spans="1:7" ht="12.75">
      <c r="A36" s="20"/>
      <c r="B36" s="20"/>
      <c r="C36" s="21"/>
      <c r="D36" s="17"/>
      <c r="E36" s="17"/>
      <c r="F36" s="17"/>
      <c r="G36" s="2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G2" sqref="G2"/>
    </sheetView>
  </sheetViews>
  <sheetFormatPr defaultColWidth="9.140625" defaultRowHeight="12.75"/>
  <cols>
    <col min="1" max="1" width="6.8515625" style="20" customWidth="1"/>
    <col min="2" max="2" width="18.8515625" style="20" customWidth="1"/>
    <col min="3" max="3" width="8.57421875" style="21" customWidth="1"/>
    <col min="4" max="4" width="11.421875" style="21" customWidth="1"/>
    <col min="5" max="5" width="13.8515625" style="21" customWidth="1"/>
    <col min="6" max="6" width="14.00390625" style="21" customWidth="1"/>
    <col min="7" max="7" width="8.57421875" style="21" customWidth="1"/>
    <col min="8" max="8" width="9.140625" style="20" customWidth="1"/>
    <col min="9" max="16384" width="8.7109375" style="1" customWidth="1"/>
  </cols>
  <sheetData>
    <row r="1" ht="12.75">
      <c r="A1" s="22" t="s">
        <v>0</v>
      </c>
    </row>
    <row r="2" ht="12.75">
      <c r="A2" s="22" t="s">
        <v>180</v>
      </c>
    </row>
    <row r="3" ht="12.75">
      <c r="A3" s="22" t="s">
        <v>167</v>
      </c>
    </row>
    <row r="5" spans="1:7" ht="12.75" hidden="1">
      <c r="A5" s="27" t="s">
        <v>6</v>
      </c>
      <c r="B5" s="28" t="s">
        <v>5</v>
      </c>
      <c r="C5" s="28" t="s">
        <v>7</v>
      </c>
      <c r="D5" s="28" t="s">
        <v>21</v>
      </c>
      <c r="E5" s="28" t="s">
        <v>22</v>
      </c>
      <c r="F5" s="28" t="s">
        <v>23</v>
      </c>
      <c r="G5" s="29"/>
    </row>
    <row r="6" spans="1:7" ht="12.75">
      <c r="A6" s="30" t="s">
        <v>92</v>
      </c>
      <c r="B6" s="31"/>
      <c r="C6" s="31"/>
      <c r="D6" s="31"/>
      <c r="E6" s="31"/>
      <c r="F6" s="32"/>
      <c r="G6" s="33"/>
    </row>
    <row r="7" spans="1:7" ht="12.75">
      <c r="A7" s="34"/>
      <c r="B7" s="35" t="s">
        <v>98</v>
      </c>
      <c r="C7" s="35" t="s">
        <v>99</v>
      </c>
      <c r="D7" s="35">
        <v>394.019</v>
      </c>
      <c r="E7" s="35">
        <v>380.01</v>
      </c>
      <c r="F7" s="35">
        <v>371.003</v>
      </c>
      <c r="G7" s="33"/>
    </row>
    <row r="8" spans="1:8" ht="12.75">
      <c r="A8" s="34"/>
      <c r="B8" s="35" t="s">
        <v>128</v>
      </c>
      <c r="C8" s="35" t="s">
        <v>103</v>
      </c>
      <c r="D8" s="35">
        <v>393.025</v>
      </c>
      <c r="E8" s="35">
        <v>352.006</v>
      </c>
      <c r="F8" s="35">
        <v>383.018</v>
      </c>
      <c r="G8" s="33"/>
      <c r="H8" s="45" t="s">
        <v>168</v>
      </c>
    </row>
    <row r="9" spans="1:8" ht="12.75">
      <c r="A9" s="34"/>
      <c r="B9" s="35" t="s">
        <v>122</v>
      </c>
      <c r="C9" s="35" t="s">
        <v>79</v>
      </c>
      <c r="D9" s="35">
        <v>394.026</v>
      </c>
      <c r="E9" s="35">
        <v>346.004</v>
      </c>
      <c r="F9" s="35">
        <v>379.013</v>
      </c>
      <c r="G9" s="33"/>
      <c r="H9" s="45" t="s">
        <v>169</v>
      </c>
    </row>
    <row r="10" spans="1:8" ht="12.75">
      <c r="A10" s="34"/>
      <c r="B10" s="35" t="s">
        <v>116</v>
      </c>
      <c r="C10" s="35" t="s">
        <v>83</v>
      </c>
      <c r="D10" s="35">
        <v>387.019</v>
      </c>
      <c r="E10" s="35">
        <v>352.004</v>
      </c>
      <c r="F10" s="35">
        <v>382.014</v>
      </c>
      <c r="G10" s="33"/>
      <c r="H10" s="45" t="s">
        <v>170</v>
      </c>
    </row>
    <row r="11" spans="1:8" ht="12.75">
      <c r="A11" s="34"/>
      <c r="B11" s="35" t="s">
        <v>102</v>
      </c>
      <c r="C11" s="35" t="s">
        <v>103</v>
      </c>
      <c r="D11" s="35">
        <v>395.025</v>
      </c>
      <c r="E11" s="35">
        <v>369.007</v>
      </c>
      <c r="F11" s="35">
        <v>371.007</v>
      </c>
      <c r="G11" s="33"/>
      <c r="H11" s="46" t="s">
        <v>181</v>
      </c>
    </row>
    <row r="12" spans="1:8" ht="12.75">
      <c r="A12" s="34"/>
      <c r="B12" s="35" t="s">
        <v>114</v>
      </c>
      <c r="C12" s="35" t="s">
        <v>83</v>
      </c>
      <c r="D12" s="35">
        <v>398.027</v>
      </c>
      <c r="E12" s="35">
        <v>365.002</v>
      </c>
      <c r="F12" s="35">
        <v>384.013</v>
      </c>
      <c r="G12" s="33"/>
      <c r="H12" s="46"/>
    </row>
    <row r="13" spans="1:7" ht="12.75">
      <c r="A13" s="34"/>
      <c r="B13" s="35" t="s">
        <v>91</v>
      </c>
      <c r="C13" s="35" t="s">
        <v>93</v>
      </c>
      <c r="D13" s="35">
        <v>0</v>
      </c>
      <c r="E13" s="35">
        <v>0</v>
      </c>
      <c r="F13" s="35">
        <v>0</v>
      </c>
      <c r="G13" s="33"/>
    </row>
    <row r="14" spans="1:8" ht="12.75">
      <c r="A14" s="34"/>
      <c r="B14" s="35" t="s">
        <v>137</v>
      </c>
      <c r="C14" s="35" t="s">
        <v>83</v>
      </c>
      <c r="D14" s="35">
        <v>390.02</v>
      </c>
      <c r="E14" s="35">
        <v>360.004</v>
      </c>
      <c r="F14" s="35">
        <v>375.013</v>
      </c>
      <c r="G14" s="33"/>
      <c r="H14" s="46"/>
    </row>
    <row r="15" spans="1:8" ht="12.75">
      <c r="A15" s="34"/>
      <c r="B15" s="35" t="s">
        <v>109</v>
      </c>
      <c r="C15" s="35" t="s">
        <v>93</v>
      </c>
      <c r="D15" s="35">
        <v>370.013</v>
      </c>
      <c r="E15" s="35">
        <v>340.003</v>
      </c>
      <c r="F15" s="35">
        <v>350.003</v>
      </c>
      <c r="G15" s="33"/>
      <c r="H15" s="46" t="s">
        <v>182</v>
      </c>
    </row>
    <row r="16" spans="1:7" ht="12.75">
      <c r="A16" s="34"/>
      <c r="B16" s="35" t="s">
        <v>133</v>
      </c>
      <c r="C16" s="35" t="s">
        <v>83</v>
      </c>
      <c r="D16" s="35">
        <v>388.016</v>
      </c>
      <c r="E16" s="35">
        <v>362.01</v>
      </c>
      <c r="F16" s="35">
        <v>385.016</v>
      </c>
      <c r="G16" s="33"/>
    </row>
    <row r="17" spans="1:7" ht="12.75">
      <c r="A17" s="37"/>
      <c r="B17" s="38"/>
      <c r="C17" s="38"/>
      <c r="D17" s="38"/>
      <c r="E17" s="38"/>
      <c r="F17" s="39"/>
      <c r="G17" s="40"/>
    </row>
    <row r="18" spans="1:8" ht="12.75">
      <c r="A18" s="30" t="s">
        <v>96</v>
      </c>
      <c r="B18" s="31"/>
      <c r="C18" s="31"/>
      <c r="D18" s="31"/>
      <c r="E18" s="31"/>
      <c r="F18" s="32"/>
      <c r="G18" s="33"/>
      <c r="H18" s="45"/>
    </row>
    <row r="19" spans="1:7" ht="12.75">
      <c r="A19" s="34"/>
      <c r="B19" s="35" t="s">
        <v>95</v>
      </c>
      <c r="C19" s="35" t="s">
        <v>93</v>
      </c>
      <c r="D19" s="35">
        <v>381.015</v>
      </c>
      <c r="E19" s="35">
        <v>361.009</v>
      </c>
      <c r="F19" s="35">
        <v>375.008</v>
      </c>
      <c r="G19" s="33"/>
    </row>
    <row r="20" spans="1:8" ht="12.75">
      <c r="A20" s="34"/>
      <c r="B20" s="35" t="s">
        <v>119</v>
      </c>
      <c r="C20" s="35" t="s">
        <v>99</v>
      </c>
      <c r="D20" s="35">
        <v>390.021</v>
      </c>
      <c r="E20" s="35">
        <v>324.001</v>
      </c>
      <c r="F20" s="35">
        <v>364.006</v>
      </c>
      <c r="G20" s="33"/>
      <c r="H20" s="45" t="s">
        <v>183</v>
      </c>
    </row>
    <row r="21" spans="1:8" ht="12.75">
      <c r="A21" s="34"/>
      <c r="B21" s="35" t="s">
        <v>112</v>
      </c>
      <c r="C21" s="35" t="s">
        <v>83</v>
      </c>
      <c r="D21" s="35">
        <v>363.007</v>
      </c>
      <c r="E21" s="35">
        <v>327.003</v>
      </c>
      <c r="F21" s="35">
        <v>364.006</v>
      </c>
      <c r="G21" s="33"/>
      <c r="H21" s="46" t="s">
        <v>184</v>
      </c>
    </row>
    <row r="22" spans="1:8" ht="12.75">
      <c r="A22" s="34"/>
      <c r="B22" s="35" t="s">
        <v>139</v>
      </c>
      <c r="C22" s="35" t="s">
        <v>83</v>
      </c>
      <c r="D22" s="35">
        <v>353.002</v>
      </c>
      <c r="E22" s="35">
        <v>333.002</v>
      </c>
      <c r="F22" s="35">
        <v>323.001</v>
      </c>
      <c r="G22" s="33"/>
      <c r="H22" s="45" t="s">
        <v>185</v>
      </c>
    </row>
    <row r="23" spans="1:8" ht="12.75">
      <c r="A23" s="34"/>
      <c r="B23" s="35" t="s">
        <v>135</v>
      </c>
      <c r="C23" s="35" t="s">
        <v>103</v>
      </c>
      <c r="D23" s="35">
        <v>391.017</v>
      </c>
      <c r="E23" s="35">
        <v>363.007</v>
      </c>
      <c r="F23" s="35">
        <v>377.014</v>
      </c>
      <c r="G23" s="33"/>
      <c r="H23" s="45" t="s">
        <v>186</v>
      </c>
    </row>
    <row r="24" spans="1:7" ht="12.75">
      <c r="A24" s="34"/>
      <c r="B24" s="35" t="s">
        <v>126</v>
      </c>
      <c r="C24" s="35" t="s">
        <v>99</v>
      </c>
      <c r="D24" s="35">
        <v>392.019</v>
      </c>
      <c r="E24" s="35">
        <v>364.007</v>
      </c>
      <c r="F24" s="35">
        <v>378.013</v>
      </c>
      <c r="G24" s="33"/>
    </row>
    <row r="25" spans="1:7" ht="12.75">
      <c r="A25" s="34"/>
      <c r="B25" s="35" t="s">
        <v>106</v>
      </c>
      <c r="C25" s="35" t="s">
        <v>107</v>
      </c>
      <c r="D25" s="35">
        <v>380.016</v>
      </c>
      <c r="E25" s="35">
        <v>313.002</v>
      </c>
      <c r="F25" s="35">
        <v>366.006</v>
      </c>
      <c r="G25" s="33"/>
    </row>
    <row r="26" spans="1:7" ht="12.75">
      <c r="A26" s="34"/>
      <c r="B26" s="35" t="s">
        <v>131</v>
      </c>
      <c r="C26" s="35" t="s">
        <v>103</v>
      </c>
      <c r="D26" s="35">
        <v>375.01</v>
      </c>
      <c r="E26" s="35">
        <v>335.003</v>
      </c>
      <c r="F26" s="35">
        <v>350.003</v>
      </c>
      <c r="G26" s="33"/>
    </row>
    <row r="27" spans="1:7" ht="12.75">
      <c r="A27" s="34"/>
      <c r="B27" s="35" t="s">
        <v>124</v>
      </c>
      <c r="C27" s="35" t="s">
        <v>99</v>
      </c>
      <c r="D27" s="35">
        <v>387.014</v>
      </c>
      <c r="E27" s="35">
        <v>356.004</v>
      </c>
      <c r="F27" s="35">
        <v>369.009</v>
      </c>
      <c r="G27" s="33"/>
    </row>
    <row r="28" spans="1:7" ht="12.75">
      <c r="A28" s="37"/>
      <c r="B28" s="38"/>
      <c r="C28" s="38"/>
      <c r="D28" s="38"/>
      <c r="E28" s="38"/>
      <c r="F28" s="39"/>
      <c r="G28" s="40"/>
    </row>
    <row r="29" spans="1:7" ht="12.75">
      <c r="A29" s="30" t="s">
        <v>78</v>
      </c>
      <c r="B29" s="31"/>
      <c r="C29" s="31"/>
      <c r="D29" s="31"/>
      <c r="E29" s="31"/>
      <c r="F29" s="32"/>
      <c r="G29" s="33"/>
    </row>
    <row r="30" spans="1:8" ht="12.75">
      <c r="A30" s="34"/>
      <c r="B30" s="35" t="s">
        <v>85</v>
      </c>
      <c r="C30" s="35" t="s">
        <v>86</v>
      </c>
      <c r="D30" s="35">
        <v>376.009</v>
      </c>
      <c r="E30" s="35">
        <v>279.001</v>
      </c>
      <c r="F30" s="35">
        <v>365.005</v>
      </c>
      <c r="G30" s="33"/>
      <c r="H30" s="45"/>
    </row>
    <row r="31" spans="1:7" ht="12.75">
      <c r="A31" s="34"/>
      <c r="B31" s="35" t="s">
        <v>82</v>
      </c>
      <c r="C31" s="35" t="s">
        <v>83</v>
      </c>
      <c r="D31" s="35">
        <v>368.007</v>
      </c>
      <c r="E31" s="35">
        <v>334.001</v>
      </c>
      <c r="F31" s="35">
        <v>358.004</v>
      </c>
      <c r="G31" s="33"/>
    </row>
    <row r="32" spans="1:7" ht="12.75">
      <c r="A32" s="34"/>
      <c r="B32" s="35" t="s">
        <v>88</v>
      </c>
      <c r="C32" s="35" t="s">
        <v>89</v>
      </c>
      <c r="D32" s="35">
        <v>365.005</v>
      </c>
      <c r="E32" s="35">
        <v>300.001</v>
      </c>
      <c r="F32" s="35">
        <v>358.005</v>
      </c>
      <c r="G32" s="33"/>
    </row>
    <row r="33" spans="1:7" ht="12.75">
      <c r="A33" s="34"/>
      <c r="B33" s="35" t="s">
        <v>77</v>
      </c>
      <c r="C33" s="35" t="s">
        <v>79</v>
      </c>
      <c r="D33" s="35">
        <v>387.014</v>
      </c>
      <c r="E33" s="35">
        <v>337.002</v>
      </c>
      <c r="F33" s="35">
        <v>348.004</v>
      </c>
      <c r="G33" s="33"/>
    </row>
    <row r="34" spans="1:7" ht="12.75">
      <c r="A34" s="41"/>
      <c r="B34" s="42"/>
      <c r="C34" s="42"/>
      <c r="D34" s="42"/>
      <c r="E34" s="42"/>
      <c r="F34" s="43"/>
      <c r="G34" s="44"/>
    </row>
    <row r="35" spans="1:7" ht="12.75">
      <c r="A35"/>
      <c r="B35"/>
      <c r="C35"/>
      <c r="D35"/>
      <c r="E35"/>
      <c r="F35"/>
      <c r="G35"/>
    </row>
    <row r="36" ht="12.75">
      <c r="A36" s="47"/>
    </row>
    <row r="37" ht="12.75">
      <c r="A37" s="47"/>
    </row>
    <row r="38" ht="12.75">
      <c r="A38" s="47"/>
    </row>
    <row r="39" ht="12.75">
      <c r="A39" s="47"/>
    </row>
    <row r="40" ht="12.75">
      <c r="A40" s="47"/>
    </row>
    <row r="41" ht="12.75">
      <c r="A41" s="47"/>
    </row>
    <row r="42" ht="12.75">
      <c r="A42" s="47"/>
    </row>
    <row r="43" ht="12.75">
      <c r="A43" s="1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workbookViewId="0" topLeftCell="A1">
      <selection activeCell="H10" sqref="H10"/>
    </sheetView>
  </sheetViews>
  <sheetFormatPr defaultColWidth="9.140625" defaultRowHeight="12.75"/>
  <cols>
    <col min="1" max="1" width="7.28125" style="20" customWidth="1"/>
    <col min="2" max="2" width="8.421875" style="20" customWidth="1"/>
    <col min="3" max="3" width="8.421875" style="21" customWidth="1"/>
    <col min="4" max="4" width="11.421875" style="17" customWidth="1"/>
    <col min="5" max="5" width="13.8515625" style="17" customWidth="1"/>
    <col min="6" max="6" width="14.00390625" style="17" customWidth="1"/>
    <col min="7" max="7" width="8.57421875" style="21" customWidth="1"/>
    <col min="8" max="16384" width="8.7109375" style="1" customWidth="1"/>
  </cols>
  <sheetData>
    <row r="1" ht="12.75">
      <c r="A1" s="22" t="s">
        <v>0</v>
      </c>
    </row>
    <row r="2" ht="12.75">
      <c r="A2" s="22" t="s">
        <v>187</v>
      </c>
    </row>
    <row r="3" ht="12.75">
      <c r="A3" s="22" t="s">
        <v>167</v>
      </c>
    </row>
    <row r="5" spans="1:7" ht="12.75" hidden="1">
      <c r="A5" s="27" t="s">
        <v>20</v>
      </c>
      <c r="B5" s="28" t="s">
        <v>5</v>
      </c>
      <c r="C5" s="28" t="s">
        <v>7</v>
      </c>
      <c r="D5" s="28" t="s">
        <v>21</v>
      </c>
      <c r="E5" s="28" t="s">
        <v>22</v>
      </c>
      <c r="F5" s="28" t="s">
        <v>23</v>
      </c>
      <c r="G5" s="29"/>
    </row>
    <row r="6" spans="1:7" ht="12.75">
      <c r="A6" s="30" t="s">
        <v>110</v>
      </c>
      <c r="B6" s="31"/>
      <c r="C6" s="31"/>
      <c r="D6" s="31"/>
      <c r="E6" s="31"/>
      <c r="F6" s="32"/>
      <c r="G6" s="33"/>
    </row>
    <row r="7" spans="1:8" ht="12.75">
      <c r="A7" s="34"/>
      <c r="B7" s="35" t="s">
        <v>112</v>
      </c>
      <c r="C7" s="35" t="s">
        <v>83</v>
      </c>
      <c r="D7" s="35">
        <v>363.007</v>
      </c>
      <c r="E7" s="35">
        <v>327.003</v>
      </c>
      <c r="F7" s="35">
        <v>364.006</v>
      </c>
      <c r="G7" s="33"/>
      <c r="H7" s="15" t="s">
        <v>168</v>
      </c>
    </row>
    <row r="8" spans="1:7" ht="12.75">
      <c r="A8" s="34"/>
      <c r="B8" s="35" t="s">
        <v>109</v>
      </c>
      <c r="C8" s="35" t="s">
        <v>93</v>
      </c>
      <c r="D8" s="35">
        <v>370.013</v>
      </c>
      <c r="E8" s="35">
        <v>340.003</v>
      </c>
      <c r="F8" s="35">
        <v>350.003</v>
      </c>
      <c r="G8" s="33"/>
    </row>
    <row r="9" spans="1:7" ht="12.75">
      <c r="A9" s="37"/>
      <c r="B9" s="38"/>
      <c r="C9" s="38"/>
      <c r="D9" s="38"/>
      <c r="E9" s="38"/>
      <c r="F9" s="39"/>
      <c r="G9" s="40"/>
    </row>
    <row r="10" spans="1:7" s="48" customFormat="1" ht="12.75">
      <c r="A10" s="30" t="s">
        <v>117</v>
      </c>
      <c r="B10" s="31"/>
      <c r="C10" s="31"/>
      <c r="D10" s="31"/>
      <c r="E10" s="31"/>
      <c r="F10" s="32"/>
      <c r="G10" s="33"/>
    </row>
    <row r="11" spans="1:8" ht="12.75">
      <c r="A11" s="34"/>
      <c r="B11" s="35" t="s">
        <v>135</v>
      </c>
      <c r="C11" s="35" t="s">
        <v>103</v>
      </c>
      <c r="D11" s="35">
        <v>391.017</v>
      </c>
      <c r="E11" s="35">
        <v>363.007</v>
      </c>
      <c r="F11" s="35">
        <v>377.014</v>
      </c>
      <c r="G11" s="33"/>
      <c r="H11" s="15" t="s">
        <v>169</v>
      </c>
    </row>
    <row r="12" spans="1:7" ht="12.75">
      <c r="A12" s="34"/>
      <c r="B12" s="35" t="s">
        <v>116</v>
      </c>
      <c r="C12" s="35" t="s">
        <v>83</v>
      </c>
      <c r="D12" s="35">
        <v>387.019</v>
      </c>
      <c r="E12" s="35">
        <v>352.004</v>
      </c>
      <c r="F12" s="35">
        <v>382.014</v>
      </c>
      <c r="G12" s="33"/>
    </row>
    <row r="13" spans="1:7" ht="12.75">
      <c r="A13" s="37"/>
      <c r="B13" s="38"/>
      <c r="C13" s="38"/>
      <c r="D13" s="38"/>
      <c r="E13" s="38"/>
      <c r="F13" s="39"/>
      <c r="G13" s="40"/>
    </row>
    <row r="14" spans="1:7" ht="12.75">
      <c r="A14" s="30" t="s">
        <v>80</v>
      </c>
      <c r="B14" s="31"/>
      <c r="C14" s="31"/>
      <c r="D14" s="31"/>
      <c r="E14" s="31"/>
      <c r="F14" s="32"/>
      <c r="G14" s="33"/>
    </row>
    <row r="15" spans="1:7" ht="12.75">
      <c r="A15" s="34"/>
      <c r="B15" s="35" t="s">
        <v>95</v>
      </c>
      <c r="C15" s="35" t="s">
        <v>93</v>
      </c>
      <c r="D15" s="35">
        <v>381.015</v>
      </c>
      <c r="E15" s="35">
        <v>361.009</v>
      </c>
      <c r="F15" s="35">
        <v>375.008</v>
      </c>
      <c r="G15" s="33"/>
    </row>
    <row r="16" spans="1:7" ht="12.75">
      <c r="A16" s="34"/>
      <c r="B16" s="35" t="s">
        <v>77</v>
      </c>
      <c r="C16" s="35" t="s">
        <v>79</v>
      </c>
      <c r="D16" s="35">
        <v>387.014</v>
      </c>
      <c r="E16" s="35">
        <v>337.002</v>
      </c>
      <c r="F16" s="35">
        <v>348.004</v>
      </c>
      <c r="G16" s="33"/>
    </row>
    <row r="17" spans="1:7" ht="12.75">
      <c r="A17" s="37"/>
      <c r="B17" s="38"/>
      <c r="C17" s="38"/>
      <c r="D17" s="38"/>
      <c r="E17" s="38"/>
      <c r="F17" s="39"/>
      <c r="G17" s="40"/>
    </row>
    <row r="18" spans="1:7" ht="12.75">
      <c r="A18" s="30" t="s">
        <v>100</v>
      </c>
      <c r="B18" s="31"/>
      <c r="C18" s="31"/>
      <c r="D18" s="31"/>
      <c r="E18" s="31"/>
      <c r="F18" s="32"/>
      <c r="G18" s="33"/>
    </row>
    <row r="19" spans="1:7" ht="12.75">
      <c r="A19" s="34"/>
      <c r="B19" s="35" t="s">
        <v>98</v>
      </c>
      <c r="C19" s="35" t="s">
        <v>99</v>
      </c>
      <c r="D19" s="35">
        <v>394.019</v>
      </c>
      <c r="E19" s="35">
        <v>380.01</v>
      </c>
      <c r="F19" s="35">
        <v>371.003</v>
      </c>
      <c r="G19" s="33"/>
    </row>
    <row r="20" spans="1:7" ht="12.75">
      <c r="A20" s="34"/>
      <c r="B20" s="35" t="s">
        <v>126</v>
      </c>
      <c r="C20" s="35" t="s">
        <v>99</v>
      </c>
      <c r="D20" s="35">
        <v>392.019</v>
      </c>
      <c r="E20" s="35">
        <v>364.007</v>
      </c>
      <c r="F20" s="35">
        <v>378.013</v>
      </c>
      <c r="G20" s="33"/>
    </row>
    <row r="21" spans="1:7" ht="12.75">
      <c r="A21" s="37"/>
      <c r="B21" s="38"/>
      <c r="C21" s="38"/>
      <c r="D21" s="38"/>
      <c r="E21" s="38"/>
      <c r="F21" s="39"/>
      <c r="G21" s="40"/>
    </row>
    <row r="22" spans="1:7" ht="12.75">
      <c r="A22" s="30" t="s">
        <v>129</v>
      </c>
      <c r="B22" s="31"/>
      <c r="C22" s="31"/>
      <c r="D22" s="31"/>
      <c r="E22" s="31"/>
      <c r="F22" s="32"/>
      <c r="G22" s="33"/>
    </row>
    <row r="23" spans="1:7" ht="12.75">
      <c r="A23" s="34"/>
      <c r="B23" s="35" t="s">
        <v>128</v>
      </c>
      <c r="C23" s="35" t="s">
        <v>103</v>
      </c>
      <c r="D23" s="35">
        <v>393.025</v>
      </c>
      <c r="E23" s="35">
        <v>352.006</v>
      </c>
      <c r="F23" s="35">
        <v>383.018</v>
      </c>
      <c r="G23" s="33"/>
    </row>
    <row r="24" spans="1:7" ht="12.75">
      <c r="A24" s="34"/>
      <c r="B24" s="35" t="s">
        <v>137</v>
      </c>
      <c r="C24" s="35" t="s">
        <v>83</v>
      </c>
      <c r="D24" s="35">
        <v>390.02</v>
      </c>
      <c r="E24" s="35">
        <v>360.004</v>
      </c>
      <c r="F24" s="35">
        <v>375.013</v>
      </c>
      <c r="G24" s="33"/>
    </row>
    <row r="25" spans="1:7" ht="12.75">
      <c r="A25" s="37"/>
      <c r="B25" s="38"/>
      <c r="C25" s="38"/>
      <c r="D25" s="38"/>
      <c r="E25" s="38"/>
      <c r="F25" s="39"/>
      <c r="G25" s="40"/>
    </row>
    <row r="26" spans="1:7" ht="12.75">
      <c r="A26" s="30" t="s">
        <v>104</v>
      </c>
      <c r="B26" s="31"/>
      <c r="C26" s="31"/>
      <c r="D26" s="31"/>
      <c r="E26" s="31"/>
      <c r="F26" s="32"/>
      <c r="G26" s="33"/>
    </row>
    <row r="27" spans="1:7" ht="12.75">
      <c r="A27" s="34"/>
      <c r="B27" s="35" t="s">
        <v>102</v>
      </c>
      <c r="C27" s="35" t="s">
        <v>103</v>
      </c>
      <c r="D27" s="35">
        <v>395.025</v>
      </c>
      <c r="E27" s="35">
        <v>369.007</v>
      </c>
      <c r="F27" s="35">
        <v>371.007</v>
      </c>
      <c r="G27" s="33"/>
    </row>
    <row r="28" spans="1:7" ht="12.75">
      <c r="A28" s="34"/>
      <c r="B28" s="35" t="s">
        <v>114</v>
      </c>
      <c r="C28" s="35" t="s">
        <v>83</v>
      </c>
      <c r="D28" s="35">
        <v>398.027</v>
      </c>
      <c r="E28" s="35">
        <v>365.002</v>
      </c>
      <c r="F28" s="35">
        <v>384.013</v>
      </c>
      <c r="G28" s="33"/>
    </row>
    <row r="29" spans="1:7" ht="12.75">
      <c r="A29" s="41"/>
      <c r="B29" s="42"/>
      <c r="C29" s="42"/>
      <c r="D29" s="42"/>
      <c r="E29" s="42"/>
      <c r="F29" s="43"/>
      <c r="G29" s="44"/>
    </row>
    <row r="30" spans="1:7" ht="12.75">
      <c r="A30"/>
      <c r="B30"/>
      <c r="C30"/>
      <c r="D30"/>
      <c r="E30"/>
      <c r="F30"/>
      <c r="G30"/>
    </row>
    <row r="31" spans="3:7" ht="12.75">
      <c r="C31" s="20"/>
      <c r="D31" s="49"/>
      <c r="E31" s="49"/>
      <c r="F31" s="49"/>
      <c r="G31" s="20"/>
    </row>
    <row r="32" spans="3:7" ht="12.75">
      <c r="C32" s="20"/>
      <c r="D32" s="49"/>
      <c r="E32" s="49"/>
      <c r="F32" s="49"/>
      <c r="G32" s="20"/>
    </row>
    <row r="33" spans="3:7" ht="12.75">
      <c r="C33" s="20"/>
      <c r="D33" s="49"/>
      <c r="E33" s="49"/>
      <c r="F33" s="49"/>
      <c r="G33" s="20"/>
    </row>
    <row r="34" spans="3:7" ht="12.75">
      <c r="C34" s="20"/>
      <c r="D34" s="49"/>
      <c r="E34" s="49"/>
      <c r="F34" s="49"/>
      <c r="G34" s="20"/>
    </row>
    <row r="35" spans="3:7" ht="12.75">
      <c r="C35" s="20"/>
      <c r="D35" s="49"/>
      <c r="E35" s="49"/>
      <c r="F35" s="49"/>
      <c r="G35" s="20"/>
    </row>
    <row r="36" spans="3:7" ht="12.75">
      <c r="C36" s="20"/>
      <c r="D36" s="49"/>
      <c r="E36" s="49"/>
      <c r="F36" s="49"/>
      <c r="G36" s="20"/>
    </row>
    <row r="37" spans="3:7" ht="12.75">
      <c r="C37" s="20"/>
      <c r="D37" s="49"/>
      <c r="E37" s="49"/>
      <c r="F37" s="49"/>
      <c r="G37" s="20"/>
    </row>
    <row r="38" spans="3:7" ht="12.75">
      <c r="C38" s="20"/>
      <c r="D38" s="49"/>
      <c r="E38" s="49"/>
      <c r="F38" s="49"/>
      <c r="G38" s="20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G9" sqref="G9"/>
    </sheetView>
  </sheetViews>
  <sheetFormatPr defaultColWidth="9.140625" defaultRowHeight="12.75"/>
  <cols>
    <col min="1" max="1" width="9.7109375" style="20" customWidth="1"/>
    <col min="2" max="2" width="18.8515625" style="20" customWidth="1"/>
    <col min="3" max="3" width="8.57421875" style="21" customWidth="1"/>
    <col min="4" max="5" width="9.7109375" style="17" customWidth="1"/>
    <col min="6" max="6" width="7.57421875" style="17" customWidth="1"/>
    <col min="7" max="16384" width="8.7109375" style="1" customWidth="1"/>
  </cols>
  <sheetData>
    <row r="1" ht="12.75">
      <c r="A1" s="22" t="s">
        <v>0</v>
      </c>
    </row>
    <row r="2" ht="12.75">
      <c r="A2" s="22" t="s">
        <v>188</v>
      </c>
    </row>
    <row r="3" ht="30" customHeight="1">
      <c r="A3" s="22" t="s">
        <v>189</v>
      </c>
    </row>
    <row r="4" spans="1:6" ht="12.75" hidden="1">
      <c r="A4" s="27" t="s">
        <v>6</v>
      </c>
      <c r="B4" s="28" t="s">
        <v>5</v>
      </c>
      <c r="C4" s="28" t="s">
        <v>7</v>
      </c>
      <c r="D4" s="28" t="s">
        <v>14</v>
      </c>
      <c r="E4" s="28" t="s">
        <v>15</v>
      </c>
      <c r="F4" s="29"/>
    </row>
    <row r="5" spans="1:6" ht="12.75">
      <c r="A5" s="30" t="s">
        <v>92</v>
      </c>
      <c r="B5" s="31"/>
      <c r="C5" s="31"/>
      <c r="D5" s="31"/>
      <c r="E5" s="32"/>
      <c r="F5" s="33"/>
    </row>
    <row r="6" spans="1:6" ht="12.75">
      <c r="A6" s="34"/>
      <c r="B6" s="35" t="s">
        <v>98</v>
      </c>
      <c r="C6" s="35" t="s">
        <v>99</v>
      </c>
      <c r="D6" s="35">
        <v>196.008</v>
      </c>
      <c r="E6" s="35">
        <v>195.007</v>
      </c>
      <c r="F6" s="33"/>
    </row>
    <row r="7" spans="1:7" ht="12.75">
      <c r="A7" s="34"/>
      <c r="B7" s="35" t="s">
        <v>128</v>
      </c>
      <c r="C7" s="35" t="s">
        <v>103</v>
      </c>
      <c r="D7" s="35">
        <v>197.009</v>
      </c>
      <c r="E7" s="35">
        <v>198.015</v>
      </c>
      <c r="F7" s="33"/>
      <c r="G7" s="15" t="s">
        <v>169</v>
      </c>
    </row>
    <row r="8" spans="1:7" ht="12.75">
      <c r="A8" s="34"/>
      <c r="B8" s="35" t="s">
        <v>122</v>
      </c>
      <c r="C8" s="35" t="s">
        <v>79</v>
      </c>
      <c r="D8" s="35">
        <v>198.013</v>
      </c>
      <c r="E8" s="35">
        <v>197.011</v>
      </c>
      <c r="F8" s="33"/>
      <c r="G8" s="15" t="s">
        <v>170</v>
      </c>
    </row>
    <row r="9" spans="1:7" ht="12.75">
      <c r="A9" s="34"/>
      <c r="B9" s="35" t="s">
        <v>116</v>
      </c>
      <c r="C9" s="35" t="s">
        <v>83</v>
      </c>
      <c r="D9" s="35">
        <v>195.009</v>
      </c>
      <c r="E9" s="35">
        <v>198.013</v>
      </c>
      <c r="F9" s="33"/>
      <c r="G9" s="15" t="s">
        <v>171</v>
      </c>
    </row>
    <row r="10" spans="1:7" ht="12.75">
      <c r="A10" s="34"/>
      <c r="B10" s="35" t="s">
        <v>102</v>
      </c>
      <c r="C10" s="35" t="s">
        <v>103</v>
      </c>
      <c r="D10" s="35">
        <v>199.017</v>
      </c>
      <c r="E10" s="35">
        <v>199.013</v>
      </c>
      <c r="F10" s="33"/>
      <c r="G10" s="15" t="s">
        <v>172</v>
      </c>
    </row>
    <row r="11" spans="1:6" ht="12.75">
      <c r="A11" s="34"/>
      <c r="B11" s="35" t="s">
        <v>114</v>
      </c>
      <c r="C11" s="35" t="s">
        <v>83</v>
      </c>
      <c r="D11" s="35">
        <v>197.011</v>
      </c>
      <c r="E11" s="35">
        <v>197.001</v>
      </c>
      <c r="F11" s="33"/>
    </row>
    <row r="12" spans="1:6" ht="12.75">
      <c r="A12" s="34"/>
      <c r="B12" s="35" t="s">
        <v>91</v>
      </c>
      <c r="C12" s="35" t="s">
        <v>93</v>
      </c>
      <c r="D12" s="35">
        <v>186.002</v>
      </c>
      <c r="E12" s="35">
        <v>191.005</v>
      </c>
      <c r="F12" s="33"/>
    </row>
    <row r="13" spans="1:6" ht="12.75">
      <c r="A13" s="34"/>
      <c r="B13" s="35" t="s">
        <v>137</v>
      </c>
      <c r="C13" s="35" t="s">
        <v>83</v>
      </c>
      <c r="D13" s="35">
        <v>197.012</v>
      </c>
      <c r="E13" s="35">
        <v>198.009</v>
      </c>
      <c r="F13" s="33"/>
    </row>
    <row r="14" spans="1:6" ht="12.75">
      <c r="A14" s="34"/>
      <c r="B14" s="35" t="s">
        <v>109</v>
      </c>
      <c r="C14" s="35" t="s">
        <v>93</v>
      </c>
      <c r="D14" s="35">
        <v>189.003</v>
      </c>
      <c r="E14" s="35">
        <v>191.007</v>
      </c>
      <c r="F14" s="33"/>
    </row>
    <row r="15" spans="1:6" ht="12.75">
      <c r="A15" s="37"/>
      <c r="B15" s="35" t="s">
        <v>133</v>
      </c>
      <c r="C15" s="35" t="s">
        <v>83</v>
      </c>
      <c r="D15" s="35">
        <v>196.009</v>
      </c>
      <c r="E15" s="35">
        <v>191.009</v>
      </c>
      <c r="F15" s="33"/>
    </row>
    <row r="16" spans="1:6" ht="12.75">
      <c r="A16" s="30" t="s">
        <v>96</v>
      </c>
      <c r="B16" s="31"/>
      <c r="C16" s="31"/>
      <c r="D16" s="31"/>
      <c r="E16" s="32"/>
      <c r="F16" s="33"/>
    </row>
    <row r="17" spans="1:6" ht="12.75">
      <c r="A17" s="34"/>
      <c r="B17" s="35" t="s">
        <v>95</v>
      </c>
      <c r="C17" s="35" t="s">
        <v>93</v>
      </c>
      <c r="D17" s="35">
        <v>200.016</v>
      </c>
      <c r="E17" s="35">
        <v>199.014</v>
      </c>
      <c r="F17" s="33"/>
    </row>
    <row r="18" spans="1:7" ht="12.75">
      <c r="A18" s="34"/>
      <c r="B18" s="35" t="s">
        <v>119</v>
      </c>
      <c r="C18" s="35" t="s">
        <v>99</v>
      </c>
      <c r="D18" s="35">
        <v>194.006</v>
      </c>
      <c r="E18" s="35">
        <v>187.006</v>
      </c>
      <c r="F18" s="33"/>
      <c r="G18" s="15" t="s">
        <v>168</v>
      </c>
    </row>
    <row r="19" spans="1:7" ht="12.75">
      <c r="A19" s="34"/>
      <c r="B19" s="35" t="s">
        <v>112</v>
      </c>
      <c r="C19" s="35" t="s">
        <v>83</v>
      </c>
      <c r="D19" s="35">
        <v>189.005</v>
      </c>
      <c r="E19" s="35">
        <v>185.004</v>
      </c>
      <c r="F19" s="33"/>
      <c r="G19" s="15" t="s">
        <v>174</v>
      </c>
    </row>
    <row r="20" spans="1:7" ht="12.75">
      <c r="A20" s="34"/>
      <c r="B20" s="35" t="s">
        <v>139</v>
      </c>
      <c r="C20" s="35" t="s">
        <v>83</v>
      </c>
      <c r="D20" s="35">
        <v>192.007</v>
      </c>
      <c r="E20" s="35">
        <v>187.003</v>
      </c>
      <c r="F20" s="33"/>
      <c r="G20" s="15" t="s">
        <v>175</v>
      </c>
    </row>
    <row r="21" spans="1:6" ht="12.75">
      <c r="A21" s="34"/>
      <c r="B21" s="35" t="s">
        <v>135</v>
      </c>
      <c r="C21" s="35" t="s">
        <v>103</v>
      </c>
      <c r="D21" s="35">
        <v>197.01</v>
      </c>
      <c r="E21" s="35">
        <v>196.008</v>
      </c>
      <c r="F21" s="33"/>
    </row>
    <row r="22" spans="1:6" ht="12.75">
      <c r="A22" s="34"/>
      <c r="B22" s="35" t="s">
        <v>126</v>
      </c>
      <c r="C22" s="35" t="s">
        <v>99</v>
      </c>
      <c r="D22" s="35">
        <v>199.013</v>
      </c>
      <c r="E22" s="35">
        <v>194.008</v>
      </c>
      <c r="F22" s="33"/>
    </row>
    <row r="23" spans="1:6" ht="12.75">
      <c r="A23" s="34"/>
      <c r="B23" s="35" t="s">
        <v>106</v>
      </c>
      <c r="C23" s="35" t="s">
        <v>107</v>
      </c>
      <c r="D23" s="35">
        <v>198.009</v>
      </c>
      <c r="E23" s="35">
        <v>196.009</v>
      </c>
      <c r="F23" s="33"/>
    </row>
    <row r="24" spans="1:6" ht="12.75">
      <c r="A24" s="34"/>
      <c r="B24" s="35" t="s">
        <v>131</v>
      </c>
      <c r="C24" s="35" t="s">
        <v>103</v>
      </c>
      <c r="D24" s="35">
        <v>193.006</v>
      </c>
      <c r="E24" s="35">
        <v>192.005</v>
      </c>
      <c r="F24" s="33"/>
    </row>
    <row r="25" spans="1:6" ht="12.75">
      <c r="A25" s="37"/>
      <c r="B25" s="35" t="s">
        <v>124</v>
      </c>
      <c r="C25" s="35" t="s">
        <v>99</v>
      </c>
      <c r="D25" s="35">
        <v>195.012</v>
      </c>
      <c r="E25" s="35">
        <v>196.011</v>
      </c>
      <c r="F25" s="33"/>
    </row>
    <row r="26" spans="1:6" ht="12.75">
      <c r="A26" s="30" t="s">
        <v>78</v>
      </c>
      <c r="B26" s="31"/>
      <c r="C26" s="31"/>
      <c r="D26" s="31"/>
      <c r="E26" s="32"/>
      <c r="F26" s="33"/>
    </row>
    <row r="27" spans="1:6" ht="12.75">
      <c r="A27" s="34"/>
      <c r="B27" s="35" t="s">
        <v>85</v>
      </c>
      <c r="C27" s="35" t="s">
        <v>86</v>
      </c>
      <c r="D27" s="35">
        <v>184.005</v>
      </c>
      <c r="E27" s="35">
        <v>185.002</v>
      </c>
      <c r="F27" s="33"/>
    </row>
    <row r="28" spans="1:7" ht="12.75">
      <c r="A28" s="34"/>
      <c r="B28" s="35" t="s">
        <v>82</v>
      </c>
      <c r="C28" s="35" t="s">
        <v>83</v>
      </c>
      <c r="D28" s="35">
        <v>190.008</v>
      </c>
      <c r="E28" s="35">
        <v>190.009</v>
      </c>
      <c r="F28" s="33"/>
      <c r="G28" s="15" t="s">
        <v>176</v>
      </c>
    </row>
    <row r="29" spans="1:6" ht="12.75">
      <c r="A29" s="34"/>
      <c r="B29" s="35" t="s">
        <v>88</v>
      </c>
      <c r="C29" s="35" t="s">
        <v>89</v>
      </c>
      <c r="D29" s="35">
        <v>185.003</v>
      </c>
      <c r="E29" s="35">
        <v>190.004</v>
      </c>
      <c r="F29" s="33"/>
    </row>
    <row r="30" spans="1:6" ht="12.75">
      <c r="A30" s="41"/>
      <c r="B30" s="50" t="s">
        <v>77</v>
      </c>
      <c r="C30" s="50" t="s">
        <v>79</v>
      </c>
      <c r="D30" s="50">
        <v>195.01</v>
      </c>
      <c r="E30" s="50">
        <v>198.014</v>
      </c>
      <c r="F30" s="51"/>
    </row>
    <row r="31" spans="1:6" ht="12.75">
      <c r="A31"/>
      <c r="B31"/>
      <c r="C31"/>
      <c r="D31"/>
      <c r="E31"/>
      <c r="F31"/>
    </row>
    <row r="32" ht="12.75">
      <c r="A32" s="45" t="s">
        <v>190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G8" sqref="G8"/>
    </sheetView>
  </sheetViews>
  <sheetFormatPr defaultColWidth="9.140625" defaultRowHeight="12.75"/>
  <cols>
    <col min="1" max="1" width="7.00390625" style="20" customWidth="1"/>
    <col min="2" max="2" width="18.8515625" style="20" customWidth="1"/>
    <col min="3" max="3" width="8.57421875" style="21" customWidth="1"/>
    <col min="4" max="4" width="10.00390625" style="17" customWidth="1"/>
    <col min="5" max="5" width="9.7109375" style="17" customWidth="1"/>
    <col min="6" max="6" width="7.57421875" style="17" customWidth="1"/>
    <col min="7" max="16384" width="8.7109375" style="1" customWidth="1"/>
  </cols>
  <sheetData>
    <row r="1" ht="12.75">
      <c r="A1" s="22" t="s">
        <v>0</v>
      </c>
    </row>
    <row r="2" ht="12.75">
      <c r="A2" s="22" t="s">
        <v>191</v>
      </c>
    </row>
    <row r="3" ht="12.75">
      <c r="A3" s="22" t="s">
        <v>189</v>
      </c>
    </row>
    <row r="5" spans="1:6" ht="12.75" hidden="1">
      <c r="A5" s="27" t="s">
        <v>6</v>
      </c>
      <c r="B5" s="28" t="s">
        <v>5</v>
      </c>
      <c r="C5" s="28" t="s">
        <v>7</v>
      </c>
      <c r="D5" s="28" t="s">
        <v>16</v>
      </c>
      <c r="E5" s="28" t="s">
        <v>17</v>
      </c>
      <c r="F5" s="29"/>
    </row>
    <row r="6" spans="1:6" ht="12.75">
      <c r="A6" s="30" t="s">
        <v>92</v>
      </c>
      <c r="B6" s="31"/>
      <c r="C6" s="31"/>
      <c r="D6" s="31"/>
      <c r="E6" s="32"/>
      <c r="F6" s="33"/>
    </row>
    <row r="7" spans="1:6" ht="12.75">
      <c r="A7" s="34"/>
      <c r="B7" s="35" t="s">
        <v>98</v>
      </c>
      <c r="C7" s="35" t="s">
        <v>99</v>
      </c>
      <c r="D7" s="35">
        <v>181.003</v>
      </c>
      <c r="E7" s="35">
        <v>179.004</v>
      </c>
      <c r="F7" s="33"/>
    </row>
    <row r="8" spans="1:7" ht="12.75">
      <c r="A8" s="34"/>
      <c r="B8" s="35" t="s">
        <v>128</v>
      </c>
      <c r="C8" s="35" t="s">
        <v>103</v>
      </c>
      <c r="D8" s="35">
        <v>179.004</v>
      </c>
      <c r="E8" s="35">
        <v>180.003</v>
      </c>
      <c r="F8" s="33"/>
      <c r="G8" s="15" t="s">
        <v>168</v>
      </c>
    </row>
    <row r="9" spans="1:7" ht="12.75">
      <c r="A9" s="34"/>
      <c r="B9" s="35" t="s">
        <v>122</v>
      </c>
      <c r="C9" s="35" t="s">
        <v>79</v>
      </c>
      <c r="D9" s="35">
        <v>175.003</v>
      </c>
      <c r="E9" s="35">
        <v>175.002</v>
      </c>
      <c r="F9" s="33"/>
      <c r="G9" s="15" t="s">
        <v>171</v>
      </c>
    </row>
    <row r="10" spans="1:7" ht="12.75">
      <c r="A10" s="34"/>
      <c r="B10" s="35" t="s">
        <v>116</v>
      </c>
      <c r="C10" s="35" t="s">
        <v>83</v>
      </c>
      <c r="D10" s="35">
        <v>187.004</v>
      </c>
      <c r="E10" s="35">
        <v>185.005</v>
      </c>
      <c r="F10" s="33"/>
      <c r="G10" s="15" t="s">
        <v>172</v>
      </c>
    </row>
    <row r="11" spans="1:6" ht="12.75">
      <c r="A11" s="34"/>
      <c r="B11" s="35" t="s">
        <v>102</v>
      </c>
      <c r="C11" s="35" t="s">
        <v>103</v>
      </c>
      <c r="D11" s="35">
        <v>181.004</v>
      </c>
      <c r="E11" s="35">
        <v>185.005</v>
      </c>
      <c r="F11" s="33"/>
    </row>
    <row r="12" spans="1:6" ht="12.75">
      <c r="A12" s="34"/>
      <c r="B12" s="35" t="s">
        <v>114</v>
      </c>
      <c r="C12" s="35" t="s">
        <v>83</v>
      </c>
      <c r="D12" s="35">
        <v>181.003</v>
      </c>
      <c r="E12" s="35">
        <v>185.004</v>
      </c>
      <c r="F12" s="33"/>
    </row>
    <row r="13" spans="1:6" ht="12.75">
      <c r="A13" s="34"/>
      <c r="B13" s="35" t="s">
        <v>91</v>
      </c>
      <c r="C13" s="35" t="s">
        <v>93</v>
      </c>
      <c r="D13" s="35">
        <v>163.001</v>
      </c>
      <c r="E13" s="35">
        <v>165.001</v>
      </c>
      <c r="F13" s="33"/>
    </row>
    <row r="14" spans="1:6" ht="12.75">
      <c r="A14" s="34"/>
      <c r="B14" s="35" t="s">
        <v>137</v>
      </c>
      <c r="C14" s="35" t="s">
        <v>83</v>
      </c>
      <c r="D14" s="35">
        <v>171.001</v>
      </c>
      <c r="E14" s="35">
        <v>175</v>
      </c>
      <c r="F14" s="33"/>
    </row>
    <row r="15" spans="1:6" ht="12.75">
      <c r="A15" s="34"/>
      <c r="B15" s="35" t="s">
        <v>109</v>
      </c>
      <c r="C15" s="35" t="s">
        <v>93</v>
      </c>
      <c r="D15" s="35">
        <v>179.002</v>
      </c>
      <c r="E15" s="35">
        <v>170.001</v>
      </c>
      <c r="F15" s="33"/>
    </row>
    <row r="16" spans="1:6" ht="12.75">
      <c r="A16" s="34"/>
      <c r="B16" s="35" t="s">
        <v>133</v>
      </c>
      <c r="C16" s="35" t="s">
        <v>83</v>
      </c>
      <c r="D16" s="35">
        <v>181.005</v>
      </c>
      <c r="E16" s="35">
        <v>180.001</v>
      </c>
      <c r="F16" s="33"/>
    </row>
    <row r="17" spans="1:6" ht="12.75">
      <c r="A17" s="37"/>
      <c r="B17" s="38"/>
      <c r="C17" s="38"/>
      <c r="D17" s="38"/>
      <c r="E17" s="39"/>
      <c r="F17" s="40"/>
    </row>
    <row r="18" spans="1:6" ht="12.75">
      <c r="A18" s="30" t="s">
        <v>96</v>
      </c>
      <c r="B18" s="31"/>
      <c r="C18" s="31"/>
      <c r="D18" s="31"/>
      <c r="E18" s="32"/>
      <c r="F18" s="33"/>
    </row>
    <row r="19" spans="1:6" ht="12.75">
      <c r="A19" s="34"/>
      <c r="B19" s="35" t="s">
        <v>95</v>
      </c>
      <c r="C19" s="35" t="s">
        <v>93</v>
      </c>
      <c r="D19" s="35">
        <v>175.003</v>
      </c>
      <c r="E19" s="35">
        <v>174.001</v>
      </c>
      <c r="F19" s="33"/>
    </row>
    <row r="20" spans="1:7" ht="12.75">
      <c r="A20" s="34"/>
      <c r="B20" s="35" t="s">
        <v>119</v>
      </c>
      <c r="C20" s="35" t="s">
        <v>99</v>
      </c>
      <c r="D20" s="35">
        <v>161.001</v>
      </c>
      <c r="E20" s="35">
        <v>172.005</v>
      </c>
      <c r="F20" s="33"/>
      <c r="G20" s="15" t="s">
        <v>169</v>
      </c>
    </row>
    <row r="21" spans="1:7" ht="12.75">
      <c r="A21" s="34"/>
      <c r="B21" s="35" t="s">
        <v>112</v>
      </c>
      <c r="C21" s="35" t="s">
        <v>83</v>
      </c>
      <c r="D21" s="35">
        <v>164.002</v>
      </c>
      <c r="E21" s="35">
        <v>173.004</v>
      </c>
      <c r="F21" s="33"/>
      <c r="G21" s="15" t="s">
        <v>170</v>
      </c>
    </row>
    <row r="22" spans="1:7" ht="12.75">
      <c r="A22" s="34"/>
      <c r="B22" s="35" t="s">
        <v>139</v>
      </c>
      <c r="C22" s="35" t="s">
        <v>83</v>
      </c>
      <c r="D22" s="35">
        <v>182.003</v>
      </c>
      <c r="E22" s="35">
        <v>185.002</v>
      </c>
      <c r="F22" s="33"/>
      <c r="G22" s="15" t="s">
        <v>174</v>
      </c>
    </row>
    <row r="23" spans="1:7" ht="12.75">
      <c r="A23" s="34"/>
      <c r="B23" s="35" t="s">
        <v>135</v>
      </c>
      <c r="C23" s="35" t="s">
        <v>103</v>
      </c>
      <c r="D23" s="35">
        <v>177.001</v>
      </c>
      <c r="E23" s="35">
        <v>185.005</v>
      </c>
      <c r="F23" s="33"/>
      <c r="G23" s="15" t="s">
        <v>175</v>
      </c>
    </row>
    <row r="24" spans="1:6" ht="12.75">
      <c r="A24" s="34"/>
      <c r="B24" s="35" t="s">
        <v>126</v>
      </c>
      <c r="C24" s="35" t="s">
        <v>99</v>
      </c>
      <c r="D24" s="35">
        <v>182.005</v>
      </c>
      <c r="E24" s="35">
        <v>185.003</v>
      </c>
      <c r="F24" s="33"/>
    </row>
    <row r="25" spans="1:6" ht="12.75">
      <c r="A25" s="34"/>
      <c r="B25" s="35" t="s">
        <v>106</v>
      </c>
      <c r="C25" s="35" t="s">
        <v>107</v>
      </c>
      <c r="D25" s="35">
        <v>162</v>
      </c>
      <c r="E25" s="35">
        <v>158.001</v>
      </c>
      <c r="F25" s="33"/>
    </row>
    <row r="26" spans="1:6" ht="12.75">
      <c r="A26" s="34"/>
      <c r="B26" s="35" t="s">
        <v>131</v>
      </c>
      <c r="C26" s="35" t="s">
        <v>103</v>
      </c>
      <c r="D26" s="35">
        <v>168.002</v>
      </c>
      <c r="E26" s="35">
        <v>171.002</v>
      </c>
      <c r="F26" s="33"/>
    </row>
    <row r="27" spans="1:6" ht="12.75">
      <c r="A27" s="34"/>
      <c r="B27" s="35" t="s">
        <v>124</v>
      </c>
      <c r="C27" s="35" t="s">
        <v>99</v>
      </c>
      <c r="D27" s="35">
        <v>190.007</v>
      </c>
      <c r="E27" s="35">
        <v>179.002</v>
      </c>
      <c r="F27" s="33"/>
    </row>
    <row r="28" spans="1:6" ht="12.75">
      <c r="A28" s="37"/>
      <c r="B28" s="38"/>
      <c r="C28" s="38"/>
      <c r="D28" s="38"/>
      <c r="E28" s="39"/>
      <c r="F28" s="40"/>
    </row>
    <row r="29" spans="1:6" ht="12.75">
      <c r="A29" s="30" t="s">
        <v>78</v>
      </c>
      <c r="B29" s="31"/>
      <c r="C29" s="31"/>
      <c r="D29" s="31"/>
      <c r="E29" s="32"/>
      <c r="F29" s="33"/>
    </row>
    <row r="30" spans="1:6" ht="12.75">
      <c r="A30" s="34"/>
      <c r="B30" s="35" t="s">
        <v>85</v>
      </c>
      <c r="C30" s="35" t="s">
        <v>86</v>
      </c>
      <c r="D30" s="35">
        <v>146</v>
      </c>
      <c r="E30" s="35">
        <v>146.002</v>
      </c>
      <c r="F30" s="33"/>
    </row>
    <row r="31" spans="1:7" ht="12.75">
      <c r="A31" s="34"/>
      <c r="B31" s="35" t="s">
        <v>82</v>
      </c>
      <c r="C31" s="35" t="s">
        <v>83</v>
      </c>
      <c r="D31" s="35">
        <v>169.004</v>
      </c>
      <c r="E31" s="35">
        <v>168.004</v>
      </c>
      <c r="F31" s="33"/>
      <c r="G31" s="15" t="s">
        <v>176</v>
      </c>
    </row>
    <row r="32" spans="1:6" ht="12.75">
      <c r="A32" s="34"/>
      <c r="B32" s="35" t="s">
        <v>88</v>
      </c>
      <c r="C32" s="35" t="s">
        <v>89</v>
      </c>
      <c r="D32" s="35">
        <v>151.001</v>
      </c>
      <c r="E32" s="35">
        <v>154</v>
      </c>
      <c r="F32" s="33"/>
    </row>
    <row r="33" spans="1:6" ht="12.75">
      <c r="A33" s="34"/>
      <c r="B33" s="35" t="s">
        <v>77</v>
      </c>
      <c r="C33" s="35" t="s">
        <v>79</v>
      </c>
      <c r="D33" s="35">
        <v>169.002</v>
      </c>
      <c r="E33" s="35">
        <v>173.002</v>
      </c>
      <c r="F33" s="33"/>
    </row>
    <row r="34" spans="1:6" ht="12.75">
      <c r="A34" s="41"/>
      <c r="B34" s="42"/>
      <c r="C34" s="42"/>
      <c r="D34" s="42"/>
      <c r="E34" s="43"/>
      <c r="F34" s="44"/>
    </row>
    <row r="35" spans="1:6" ht="12.75">
      <c r="A35"/>
      <c r="B35"/>
      <c r="C35"/>
      <c r="D35"/>
      <c r="E35"/>
      <c r="F35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selection activeCell="G8" sqref="G8"/>
    </sheetView>
  </sheetViews>
  <sheetFormatPr defaultColWidth="9.140625" defaultRowHeight="12.75"/>
  <cols>
    <col min="1" max="1" width="7.00390625" style="20" customWidth="1"/>
    <col min="2" max="2" width="18.8515625" style="52" customWidth="1"/>
    <col min="3" max="3" width="8.57421875" style="21" customWidth="1"/>
    <col min="4" max="4" width="10.00390625" style="21" customWidth="1"/>
    <col min="5" max="5" width="9.7109375" style="21" customWidth="1"/>
    <col min="6" max="6" width="7.57421875" style="21" customWidth="1"/>
    <col min="7" max="16384" width="8.7109375" style="1" customWidth="1"/>
  </cols>
  <sheetData>
    <row r="1" ht="12.75">
      <c r="A1" s="22" t="s">
        <v>0</v>
      </c>
    </row>
    <row r="2" ht="12.75">
      <c r="A2" s="22" t="s">
        <v>192</v>
      </c>
    </row>
    <row r="3" ht="12.75">
      <c r="A3" s="22" t="s">
        <v>189</v>
      </c>
    </row>
    <row r="5" spans="1:6" ht="12.75" hidden="1">
      <c r="A5" s="27" t="s">
        <v>6</v>
      </c>
      <c r="B5" s="28" t="s">
        <v>5</v>
      </c>
      <c r="C5" s="28" t="s">
        <v>7</v>
      </c>
      <c r="D5" s="28" t="s">
        <v>18</v>
      </c>
      <c r="E5" s="28" t="s">
        <v>19</v>
      </c>
      <c r="F5" s="29"/>
    </row>
    <row r="6" spans="1:6" ht="12.75">
      <c r="A6" s="30" t="s">
        <v>92</v>
      </c>
      <c r="B6" s="35" t="s">
        <v>98</v>
      </c>
      <c r="C6" s="35" t="s">
        <v>99</v>
      </c>
      <c r="D6" s="35">
        <v>185.003</v>
      </c>
      <c r="E6" s="35">
        <v>174.004</v>
      </c>
      <c r="F6" s="33"/>
    </row>
    <row r="7" spans="1:7" ht="12.75">
      <c r="A7" s="34"/>
      <c r="B7" s="35" t="s">
        <v>128</v>
      </c>
      <c r="C7" s="35" t="s">
        <v>103</v>
      </c>
      <c r="D7" s="35">
        <v>194.007</v>
      </c>
      <c r="E7" s="35">
        <v>192.008</v>
      </c>
      <c r="F7" s="33"/>
      <c r="G7" s="15" t="s">
        <v>168</v>
      </c>
    </row>
    <row r="8" spans="1:7" ht="12.75">
      <c r="A8" s="34"/>
      <c r="B8" s="35" t="s">
        <v>122</v>
      </c>
      <c r="C8" s="35" t="s">
        <v>79</v>
      </c>
      <c r="D8" s="35">
        <v>190.005</v>
      </c>
      <c r="E8" s="35">
        <v>189.005</v>
      </c>
      <c r="F8" s="33"/>
      <c r="G8" s="15" t="s">
        <v>169</v>
      </c>
    </row>
    <row r="9" spans="1:7" s="53" customFormat="1" ht="12.75">
      <c r="A9" s="34"/>
      <c r="B9" s="35" t="s">
        <v>116</v>
      </c>
      <c r="C9" s="35" t="s">
        <v>83</v>
      </c>
      <c r="D9" s="35">
        <v>193.006</v>
      </c>
      <c r="E9" s="35">
        <v>190.004</v>
      </c>
      <c r="F9" s="33"/>
      <c r="G9" s="53" t="s">
        <v>170</v>
      </c>
    </row>
    <row r="10" spans="1:7" ht="12.75">
      <c r="A10" s="34"/>
      <c r="B10" s="35" t="s">
        <v>102</v>
      </c>
      <c r="C10" s="35" t="s">
        <v>103</v>
      </c>
      <c r="D10" s="35">
        <v>190.009</v>
      </c>
      <c r="E10" s="35">
        <v>194.008</v>
      </c>
      <c r="F10" s="33"/>
      <c r="G10" s="53" t="s">
        <v>171</v>
      </c>
    </row>
    <row r="11" spans="1:7" ht="12.75">
      <c r="A11" s="34"/>
      <c r="B11" s="35" t="s">
        <v>114</v>
      </c>
      <c r="C11" s="35" t="s">
        <v>83</v>
      </c>
      <c r="D11" s="35">
        <v>195.008</v>
      </c>
      <c r="E11" s="35">
        <v>193.01</v>
      </c>
      <c r="F11" s="33"/>
      <c r="G11" s="53" t="s">
        <v>172</v>
      </c>
    </row>
    <row r="12" spans="1:6" ht="12.75">
      <c r="A12" s="34"/>
      <c r="B12" s="35" t="s">
        <v>91</v>
      </c>
      <c r="C12" s="35" t="s">
        <v>93</v>
      </c>
      <c r="D12" s="35">
        <v>169.002</v>
      </c>
      <c r="E12" s="35">
        <v>177.002</v>
      </c>
      <c r="F12" s="33"/>
    </row>
    <row r="13" spans="1:6" ht="12.75">
      <c r="A13" s="34"/>
      <c r="B13" s="35" t="s">
        <v>137</v>
      </c>
      <c r="C13" s="35" t="s">
        <v>83</v>
      </c>
      <c r="D13" s="35">
        <v>182.004</v>
      </c>
      <c r="E13" s="35">
        <v>198.008</v>
      </c>
      <c r="F13" s="33"/>
    </row>
    <row r="14" spans="1:6" ht="12.75">
      <c r="A14" s="34"/>
      <c r="B14" s="35" t="s">
        <v>109</v>
      </c>
      <c r="C14" s="35" t="s">
        <v>93</v>
      </c>
      <c r="D14" s="35">
        <v>185.004</v>
      </c>
      <c r="E14" s="35">
        <v>181.003</v>
      </c>
      <c r="F14" s="33"/>
    </row>
    <row r="15" spans="1:6" ht="12.75">
      <c r="A15" s="34"/>
      <c r="B15" s="35" t="s">
        <v>133</v>
      </c>
      <c r="C15" s="35" t="s">
        <v>83</v>
      </c>
      <c r="D15" s="35">
        <v>190.005</v>
      </c>
      <c r="E15" s="35">
        <v>177.002</v>
      </c>
      <c r="F15" s="33"/>
    </row>
    <row r="16" spans="1:6" ht="12.75">
      <c r="A16" s="37"/>
      <c r="B16" s="38"/>
      <c r="C16" s="38"/>
      <c r="D16" s="38"/>
      <c r="E16" s="39"/>
      <c r="F16" s="40"/>
    </row>
    <row r="17" spans="1:6" ht="12.75">
      <c r="A17" s="30" t="s">
        <v>96</v>
      </c>
      <c r="B17" s="35" t="s">
        <v>95</v>
      </c>
      <c r="C17" s="35" t="s">
        <v>93</v>
      </c>
      <c r="D17" s="35">
        <v>194.006</v>
      </c>
      <c r="E17" s="35">
        <v>189.006</v>
      </c>
      <c r="F17" s="33"/>
    </row>
    <row r="18" spans="1:7" ht="12.75">
      <c r="A18" s="34"/>
      <c r="B18" s="35" t="s">
        <v>119</v>
      </c>
      <c r="C18" s="35" t="s">
        <v>99</v>
      </c>
      <c r="D18" s="35">
        <v>181.002</v>
      </c>
      <c r="E18" s="35">
        <v>176.001</v>
      </c>
      <c r="F18" s="33"/>
      <c r="G18" s="15" t="s">
        <v>174</v>
      </c>
    </row>
    <row r="19" spans="1:7" ht="12.75">
      <c r="A19" s="34"/>
      <c r="B19" s="35" t="s">
        <v>112</v>
      </c>
      <c r="C19" s="35" t="s">
        <v>83</v>
      </c>
      <c r="D19" s="35">
        <v>187.005</v>
      </c>
      <c r="E19" s="35">
        <v>178.001</v>
      </c>
      <c r="F19" s="33"/>
      <c r="G19" s="15" t="s">
        <v>175</v>
      </c>
    </row>
    <row r="20" spans="1:6" ht="12.75">
      <c r="A20" s="34"/>
      <c r="B20" s="35" t="s">
        <v>139</v>
      </c>
      <c r="C20" s="35" t="s">
        <v>83</v>
      </c>
      <c r="D20" s="35">
        <v>177.002</v>
      </c>
      <c r="E20" s="35">
        <v>186.005</v>
      </c>
      <c r="F20" s="33"/>
    </row>
    <row r="21" spans="1:6" ht="12.75">
      <c r="A21" s="34"/>
      <c r="B21" s="35" t="s">
        <v>135</v>
      </c>
      <c r="C21" s="35" t="s">
        <v>103</v>
      </c>
      <c r="D21" s="35">
        <v>196.012</v>
      </c>
      <c r="E21" s="35">
        <v>186.005</v>
      </c>
      <c r="F21" s="33"/>
    </row>
    <row r="22" spans="1:6" ht="12.75">
      <c r="A22" s="34"/>
      <c r="B22" s="35" t="s">
        <v>126</v>
      </c>
      <c r="C22" s="35" t="s">
        <v>99</v>
      </c>
      <c r="D22" s="35">
        <v>189.006</v>
      </c>
      <c r="E22" s="35">
        <v>181.001</v>
      </c>
      <c r="F22" s="33"/>
    </row>
    <row r="23" spans="1:6" ht="12.75">
      <c r="A23" s="34"/>
      <c r="B23" s="35" t="s">
        <v>106</v>
      </c>
      <c r="C23" s="35" t="s">
        <v>107</v>
      </c>
      <c r="D23" s="35">
        <v>181.002</v>
      </c>
      <c r="E23" s="35">
        <v>182.003</v>
      </c>
      <c r="F23" s="33"/>
    </row>
    <row r="24" spans="1:6" ht="12.75">
      <c r="A24" s="34"/>
      <c r="B24" s="35" t="s">
        <v>131</v>
      </c>
      <c r="C24" s="35" t="s">
        <v>103</v>
      </c>
      <c r="D24" s="35">
        <v>177.002</v>
      </c>
      <c r="E24" s="35">
        <v>178.003</v>
      </c>
      <c r="F24" s="33"/>
    </row>
    <row r="25" spans="1:6" ht="12.75">
      <c r="A25" s="34"/>
      <c r="B25" s="35" t="s">
        <v>124</v>
      </c>
      <c r="C25" s="35" t="s">
        <v>99</v>
      </c>
      <c r="D25" s="35">
        <v>181.003</v>
      </c>
      <c r="E25" s="35">
        <v>185.005</v>
      </c>
      <c r="F25" s="33"/>
    </row>
    <row r="26" spans="1:6" ht="12.75">
      <c r="A26" s="37"/>
      <c r="B26" s="38"/>
      <c r="C26" s="38"/>
      <c r="D26" s="38"/>
      <c r="E26" s="39"/>
      <c r="F26" s="40"/>
    </row>
    <row r="27" spans="1:6" ht="12.75">
      <c r="A27" s="30" t="s">
        <v>78</v>
      </c>
      <c r="B27" s="35" t="s">
        <v>85</v>
      </c>
      <c r="C27" s="35" t="s">
        <v>86</v>
      </c>
      <c r="D27" s="35">
        <v>168.002</v>
      </c>
      <c r="E27" s="35">
        <v>177.003</v>
      </c>
      <c r="F27" s="33"/>
    </row>
    <row r="28" spans="1:7" ht="12.75">
      <c r="A28" s="34"/>
      <c r="B28" s="35" t="s">
        <v>82</v>
      </c>
      <c r="C28" s="35" t="s">
        <v>83</v>
      </c>
      <c r="D28" s="35">
        <v>176.001</v>
      </c>
      <c r="E28" s="35">
        <v>178.002</v>
      </c>
      <c r="F28" s="33"/>
      <c r="G28" s="15" t="s">
        <v>168</v>
      </c>
    </row>
    <row r="29" spans="1:6" ht="12.75">
      <c r="A29" s="34"/>
      <c r="B29" s="35" t="s">
        <v>88</v>
      </c>
      <c r="C29" s="35" t="s">
        <v>89</v>
      </c>
      <c r="D29" s="35">
        <v>173.002</v>
      </c>
      <c r="E29" s="35">
        <v>181.001</v>
      </c>
      <c r="F29" s="33"/>
    </row>
    <row r="30" spans="1:6" ht="12.75">
      <c r="A30" s="34"/>
      <c r="B30" s="35" t="s">
        <v>77</v>
      </c>
      <c r="C30" s="35" t="s">
        <v>79</v>
      </c>
      <c r="D30" s="35">
        <v>172.001</v>
      </c>
      <c r="E30" s="35">
        <v>176.004</v>
      </c>
      <c r="F30" s="33"/>
    </row>
    <row r="31" spans="1:6" ht="12.75">
      <c r="A31" s="41"/>
      <c r="B31" s="42"/>
      <c r="C31" s="42"/>
      <c r="D31" s="42"/>
      <c r="E31" s="43"/>
      <c r="F31" s="44"/>
    </row>
    <row r="32" spans="1:6" ht="12.75">
      <c r="A32"/>
      <c r="B32"/>
      <c r="C32"/>
      <c r="D32"/>
      <c r="E32"/>
      <c r="F32"/>
    </row>
    <row r="33" spans="1:2" ht="12.75">
      <c r="A33" s="45" t="s">
        <v>193</v>
      </c>
      <c r="B33" s="20"/>
    </row>
    <row r="34" ht="12.75">
      <c r="B34" s="20"/>
    </row>
    <row r="35" ht="12.75">
      <c r="B35" s="20"/>
    </row>
    <row r="36" ht="12.75">
      <c r="A36" s="47"/>
    </row>
    <row r="37" ht="12.75">
      <c r="A37" s="47"/>
    </row>
    <row r="38" ht="12.75">
      <c r="A38" s="47"/>
    </row>
    <row r="39" ht="12.75">
      <c r="A39" s="47"/>
    </row>
    <row r="40" ht="12.75">
      <c r="A40" s="47"/>
    </row>
    <row r="41" ht="12.75">
      <c r="A41" s="47"/>
    </row>
    <row r="42" ht="12.75">
      <c r="A42" s="47"/>
    </row>
    <row r="43" ht="12.75">
      <c r="A43" s="47"/>
    </row>
    <row r="44" ht="12.75">
      <c r="A44" s="47"/>
    </row>
    <row r="45" ht="12.75">
      <c r="A45" s="47"/>
    </row>
    <row r="46" ht="12.75">
      <c r="A46" s="47"/>
    </row>
    <row r="47" ht="12.75">
      <c r="A47" s="47"/>
    </row>
    <row r="48" ht="12.75">
      <c r="A48" s="47"/>
    </row>
    <row r="49" ht="12.75">
      <c r="A49" s="47"/>
    </row>
    <row r="50" ht="12.75">
      <c r="A50" s="47"/>
    </row>
    <row r="51" ht="12.75">
      <c r="A51" s="47"/>
    </row>
    <row r="52" ht="12.75">
      <c r="A52" s="47"/>
    </row>
    <row r="53" ht="12.75">
      <c r="A53" s="47"/>
    </row>
    <row r="54" ht="12.75">
      <c r="A54" s="47"/>
    </row>
    <row r="55" ht="12.75">
      <c r="A55" s="47"/>
    </row>
    <row r="56" ht="12.75">
      <c r="A56" s="47"/>
    </row>
    <row r="57" ht="12.75">
      <c r="A57" s="47"/>
    </row>
    <row r="58" ht="12.75">
      <c r="A58" s="47"/>
    </row>
    <row r="59" ht="12.75">
      <c r="A59" s="47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