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60" activeTab="0"/>
  </bookViews>
  <sheets>
    <sheet name="Sheet1" sheetId="1" r:id="rId1"/>
  </sheets>
  <definedNames>
    <definedName name="_xlnm.Print_Area" localSheetId="0">'Sheet1'!$E$4:$V$18</definedName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<sst xmlns="http://schemas.openxmlformats.org/spreadsheetml/2006/main" count="63" uniqueCount="49">
  <si>
    <t>Name</t>
  </si>
  <si>
    <t>Brian Jylkka</t>
  </si>
  <si>
    <t>Relay</t>
  </si>
  <si>
    <t>Point</t>
  </si>
  <si>
    <t>50 Yd</t>
  </si>
  <si>
    <t>100Yd</t>
  </si>
  <si>
    <t>100 Yd</t>
  </si>
  <si>
    <t>Match 1</t>
  </si>
  <si>
    <t>Match 2</t>
  </si>
  <si>
    <t>Open Class</t>
  </si>
  <si>
    <t>Dan Holmes</t>
  </si>
  <si>
    <t>IJ</t>
  </si>
  <si>
    <t>Smithfield, RI</t>
  </si>
  <si>
    <t>Match 3</t>
  </si>
  <si>
    <t>Grand Aggregate</t>
  </si>
  <si>
    <t>Total</t>
  </si>
  <si>
    <t>Match 4</t>
  </si>
  <si>
    <t>No.</t>
  </si>
  <si>
    <t>Chet Ruscio</t>
  </si>
  <si>
    <t>EX</t>
  </si>
  <si>
    <t>MA</t>
  </si>
  <si>
    <t>SS</t>
  </si>
  <si>
    <t>MK</t>
  </si>
  <si>
    <t>Michele Makucevich</t>
  </si>
  <si>
    <t>Danielle Makucevich</t>
  </si>
  <si>
    <t>Regional Awards</t>
  </si>
  <si>
    <t>Regional Perry Certificate</t>
  </si>
  <si>
    <t>State Championship Awards</t>
  </si>
  <si>
    <t>Overall Open Winner</t>
  </si>
  <si>
    <t>RI State Champion</t>
  </si>
  <si>
    <t>Overall Junior Winner</t>
  </si>
  <si>
    <t>Jr Cat</t>
  </si>
  <si>
    <t>Gold</t>
  </si>
  <si>
    <t>Silver</t>
  </si>
  <si>
    <t>Bronze</t>
  </si>
  <si>
    <t>Harold Rocketto</t>
  </si>
  <si>
    <t>Joseph Graf</t>
  </si>
  <si>
    <t>Daniel Makucevich</t>
  </si>
  <si>
    <t>Shawn Carpenter</t>
  </si>
  <si>
    <t>Joseph Smith</t>
  </si>
  <si>
    <t>Robert Lynn</t>
  </si>
  <si>
    <t>Gregory Tomsen</t>
  </si>
  <si>
    <t>Nicole Ladd</t>
  </si>
  <si>
    <t>2010 Rhode Island One-day Metric Prone Outdoor Regional/State Championship</t>
  </si>
  <si>
    <t>RI Jr State Champion</t>
  </si>
  <si>
    <t>MK/SS/EX/MA</t>
  </si>
  <si>
    <t>SJ</t>
  </si>
  <si>
    <t>JR</t>
  </si>
  <si>
    <t>High Expert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</si>
</sst>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-409]dddd\,\ mmmm\ dd\,\ yyyy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164" fontId="4" fillId="0" borderId="25" xfId="0" applyNumberFormat="1" applyFont="1" applyBorder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164" fontId="4" fillId="0" borderId="20" xfId="0" applyNumberFormat="1" applyFont="1" applyBorder="1" applyAlignment="1">
      <alignment horizontal="left"/>
    </xf>
    <xf numFmtId="164" fontId="4" fillId="0" borderId="28" xfId="0" applyNumberFormat="1" applyFont="1" applyBorder="1" applyAlignment="1">
      <alignment horizontal="center"/>
    </xf>
    <xf numFmtId="164" fontId="4" fillId="0" borderId="22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164" fontId="4" fillId="0" borderId="29" xfId="0" applyNumberFormat="1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164" fontId="4" fillId="0" borderId="32" xfId="0" applyNumberFormat="1" applyFont="1" applyBorder="1" applyAlignment="1">
      <alignment horizontal="center"/>
    </xf>
    <xf numFmtId="164" fontId="4" fillId="0" borderId="32" xfId="0" applyNumberFormat="1" applyFont="1" applyFill="1" applyBorder="1" applyAlignment="1">
      <alignment horizontal="center"/>
    </xf>
    <xf numFmtId="164" fontId="4" fillId="0" borderId="33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/>
    </xf>
    <xf numFmtId="164" fontId="4" fillId="0" borderId="3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4" fillId="0" borderId="35" xfId="0" applyFont="1" applyBorder="1" applyAlignment="1">
      <alignment/>
    </xf>
    <xf numFmtId="0" fontId="2" fillId="0" borderId="0" xfId="0" applyFont="1" applyAlignment="1">
      <alignment horizontal="left" wrapText="1"/>
    </xf>
    <xf numFmtId="0" fontId="4" fillId="0" borderId="30" xfId="0" applyNumberFormat="1" applyFont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tabSelected="1" zoomScalePageLayoutView="0" workbookViewId="0" topLeftCell="A1">
      <selection activeCell="B6" sqref="B6:D6"/>
    </sheetView>
  </sheetViews>
  <sheetFormatPr defaultColWidth="9.140625" defaultRowHeight="12.75"/>
  <cols>
    <col min="1" max="1" width="16.57421875" style="0" customWidth="1"/>
    <col min="2" max="2" width="4.421875" style="2" hidden="1" customWidth="1"/>
    <col min="3" max="4" width="4.57421875" style="2" hidden="1" customWidth="1"/>
    <col min="5" max="5" width="5.421875" style="2" customWidth="1"/>
    <col min="6" max="6" width="4.421875" style="2" customWidth="1"/>
    <col min="7" max="7" width="7.7109375" style="0" customWidth="1"/>
    <col min="8" max="8" width="7.57421875" style="0" customWidth="1"/>
    <col min="9" max="9" width="8.00390625" style="0" customWidth="1"/>
    <col min="10" max="10" width="1.1484375" style="0" customWidth="1"/>
    <col min="11" max="11" width="7.7109375" style="0" customWidth="1"/>
    <col min="12" max="12" width="7.8515625" style="0" customWidth="1"/>
    <col min="13" max="13" width="8.140625" style="0" customWidth="1"/>
    <col min="14" max="14" width="0.9921875" style="0" customWidth="1"/>
    <col min="15" max="15" width="7.8515625" style="0" customWidth="1"/>
    <col min="16" max="16" width="8.140625" style="0" customWidth="1"/>
    <col min="17" max="17" width="8.421875" style="0" customWidth="1"/>
    <col min="18" max="18" width="0.9921875" style="0" customWidth="1"/>
    <col min="19" max="19" width="9.7109375" style="2" customWidth="1"/>
    <col min="20" max="20" width="8.8515625" style="0" customWidth="1"/>
    <col min="21" max="21" width="14.28125" style="0" customWidth="1"/>
    <col min="22" max="22" width="22.8515625" style="0" customWidth="1"/>
    <col min="23" max="23" width="16.140625" style="0" customWidth="1"/>
  </cols>
  <sheetData>
    <row r="1" spans="1:11" ht="18">
      <c r="A1" s="5" t="s">
        <v>43</v>
      </c>
      <c r="B1" s="7"/>
      <c r="K1" s="3"/>
    </row>
    <row r="2" spans="1:4" ht="12.75">
      <c r="A2" s="4">
        <v>40356</v>
      </c>
      <c r="B2" s="8"/>
      <c r="D2" s="6" t="s">
        <v>12</v>
      </c>
    </row>
    <row r="3" ht="7.5" customHeight="1" thickBot="1"/>
    <row r="4" spans="1:20" ht="13.5" thickBot="1">
      <c r="A4" s="9"/>
      <c r="B4" s="10"/>
      <c r="C4" s="10"/>
      <c r="D4" s="10"/>
      <c r="E4" s="10"/>
      <c r="F4" s="10"/>
      <c r="G4" s="11"/>
      <c r="H4" s="12" t="s">
        <v>7</v>
      </c>
      <c r="I4" s="13"/>
      <c r="J4" s="9"/>
      <c r="K4" s="11"/>
      <c r="L4" s="12" t="s">
        <v>8</v>
      </c>
      <c r="M4" s="13"/>
      <c r="N4" s="9"/>
      <c r="O4" s="11"/>
      <c r="P4" s="12" t="s">
        <v>13</v>
      </c>
      <c r="Q4" s="13"/>
      <c r="R4" s="9"/>
      <c r="S4" s="14" t="s">
        <v>16</v>
      </c>
      <c r="T4" s="9"/>
    </row>
    <row r="5" spans="1:22" s="1" customFormat="1" ht="45" customHeight="1" thickBot="1">
      <c r="A5" s="15" t="s">
        <v>0</v>
      </c>
      <c r="B5" s="15" t="s">
        <v>17</v>
      </c>
      <c r="C5" s="47" t="s">
        <v>2</v>
      </c>
      <c r="D5" s="47" t="s">
        <v>3</v>
      </c>
      <c r="E5" s="16" t="s">
        <v>9</v>
      </c>
      <c r="F5" s="17" t="s">
        <v>31</v>
      </c>
      <c r="G5" s="18" t="s">
        <v>4</v>
      </c>
      <c r="H5" s="19" t="s">
        <v>4</v>
      </c>
      <c r="I5" s="20" t="s">
        <v>15</v>
      </c>
      <c r="J5" s="21"/>
      <c r="K5" s="22" t="s">
        <v>4</v>
      </c>
      <c r="L5" s="19" t="s">
        <v>6</v>
      </c>
      <c r="M5" s="20" t="s">
        <v>15</v>
      </c>
      <c r="N5" s="23"/>
      <c r="O5" s="18" t="s">
        <v>6</v>
      </c>
      <c r="P5" s="19" t="s">
        <v>5</v>
      </c>
      <c r="Q5" s="20" t="s">
        <v>15</v>
      </c>
      <c r="R5" s="24"/>
      <c r="S5" s="25" t="s">
        <v>14</v>
      </c>
      <c r="T5" s="49" t="s">
        <v>25</v>
      </c>
      <c r="U5" s="49" t="s">
        <v>26</v>
      </c>
      <c r="V5" s="49" t="s">
        <v>27</v>
      </c>
    </row>
    <row r="6" spans="1:22" ht="19.5" customHeight="1">
      <c r="A6" s="52" t="s">
        <v>38</v>
      </c>
      <c r="B6" s="26">
        <v>204</v>
      </c>
      <c r="C6" s="26">
        <v>2</v>
      </c>
      <c r="D6" s="26">
        <v>4</v>
      </c>
      <c r="E6" s="27" t="s">
        <v>19</v>
      </c>
      <c r="F6" s="28"/>
      <c r="G6" s="29">
        <v>195.01</v>
      </c>
      <c r="H6" s="30">
        <v>198.013</v>
      </c>
      <c r="I6" s="31">
        <f>SUM(G6:H6)</f>
        <v>393.023</v>
      </c>
      <c r="J6" s="32"/>
      <c r="K6" s="33">
        <v>196.01</v>
      </c>
      <c r="L6" s="30">
        <v>191.002</v>
      </c>
      <c r="M6" s="31">
        <f>SUM(K6:L6)</f>
        <v>387.012</v>
      </c>
      <c r="N6" s="34"/>
      <c r="O6" s="29">
        <v>195.009</v>
      </c>
      <c r="P6" s="30">
        <v>193.008</v>
      </c>
      <c r="Q6" s="31">
        <f>SUM(O6:P6)</f>
        <v>388.017</v>
      </c>
      <c r="R6" s="35"/>
      <c r="S6" s="36">
        <f>SUM(I6+M6+Q6)</f>
        <v>1168.0520000000001</v>
      </c>
      <c r="T6" s="35" t="s">
        <v>32</v>
      </c>
      <c r="U6" t="s">
        <v>45</v>
      </c>
      <c r="V6" t="s">
        <v>28</v>
      </c>
    </row>
    <row r="7" spans="1:22" ht="19.5" customHeight="1">
      <c r="A7" s="37" t="s">
        <v>1</v>
      </c>
      <c r="B7" s="38">
        <v>107</v>
      </c>
      <c r="C7" s="38">
        <v>1</v>
      </c>
      <c r="D7" s="38">
        <v>7</v>
      </c>
      <c r="E7" s="39" t="s">
        <v>21</v>
      </c>
      <c r="F7" s="40" t="s">
        <v>47</v>
      </c>
      <c r="G7" s="41">
        <v>193.007</v>
      </c>
      <c r="H7" s="42">
        <v>195.011</v>
      </c>
      <c r="I7" s="31">
        <f>SUM(G7:H7)</f>
        <v>388.01800000000003</v>
      </c>
      <c r="J7" s="32"/>
      <c r="K7" s="41">
        <v>198.007</v>
      </c>
      <c r="L7" s="43">
        <v>192.007</v>
      </c>
      <c r="M7" s="31">
        <f>SUM(K7:L7)</f>
        <v>390.014</v>
      </c>
      <c r="N7" s="34"/>
      <c r="O7" s="44">
        <v>193.007</v>
      </c>
      <c r="P7" s="43">
        <v>191.004</v>
      </c>
      <c r="Q7" s="31">
        <f>SUM(O7:P7)</f>
        <v>384.01099999999997</v>
      </c>
      <c r="R7" s="35"/>
      <c r="S7" s="36">
        <f>SUM(I7+M7+Q7)</f>
        <v>1162.0430000000001</v>
      </c>
      <c r="T7" s="35" t="s">
        <v>33</v>
      </c>
      <c r="V7" t="s">
        <v>30</v>
      </c>
    </row>
    <row r="8" spans="1:22" ht="19.5" customHeight="1">
      <c r="A8" s="48" t="s">
        <v>23</v>
      </c>
      <c r="B8" s="38">
        <v>109</v>
      </c>
      <c r="C8" s="38">
        <v>1</v>
      </c>
      <c r="D8" s="38">
        <v>9</v>
      </c>
      <c r="E8" s="39" t="s">
        <v>19</v>
      </c>
      <c r="F8" s="40"/>
      <c r="G8" s="29">
        <v>193.007</v>
      </c>
      <c r="H8" s="30">
        <v>189.01</v>
      </c>
      <c r="I8" s="31">
        <f>SUM(G8:H8)</f>
        <v>382.017</v>
      </c>
      <c r="J8" s="32"/>
      <c r="K8" s="29">
        <v>197.011</v>
      </c>
      <c r="L8" s="30">
        <v>195.007</v>
      </c>
      <c r="M8" s="31">
        <f>SUM(K8:L8)</f>
        <v>392.01800000000003</v>
      </c>
      <c r="N8" s="34"/>
      <c r="O8" s="29">
        <v>192.009</v>
      </c>
      <c r="P8" s="30">
        <v>195.007</v>
      </c>
      <c r="Q8" s="31">
        <f>SUM(O8:P8)</f>
        <v>387.01599999999996</v>
      </c>
      <c r="R8" s="35"/>
      <c r="S8" s="36">
        <f>SUM(I8+M8+Q8)</f>
        <v>1161.051</v>
      </c>
      <c r="T8" s="35" t="s">
        <v>34</v>
      </c>
      <c r="V8" t="s">
        <v>29</v>
      </c>
    </row>
    <row r="9" spans="1:22" ht="19.5" customHeight="1">
      <c r="A9" s="37" t="s">
        <v>41</v>
      </c>
      <c r="B9" s="38">
        <v>209</v>
      </c>
      <c r="C9" s="38">
        <v>2</v>
      </c>
      <c r="D9" s="38">
        <v>9</v>
      </c>
      <c r="E9" s="39" t="s">
        <v>19</v>
      </c>
      <c r="F9" s="40"/>
      <c r="G9" s="41">
        <v>193.008</v>
      </c>
      <c r="H9" s="42">
        <v>189.005</v>
      </c>
      <c r="I9" s="31">
        <f>SUM(G9:H9)</f>
        <v>382.01300000000003</v>
      </c>
      <c r="J9" s="32"/>
      <c r="K9" s="46">
        <v>192.006</v>
      </c>
      <c r="L9" s="42">
        <v>195.01</v>
      </c>
      <c r="M9" s="31">
        <f>SUM(K9:L9)</f>
        <v>387.01599999999996</v>
      </c>
      <c r="N9" s="34"/>
      <c r="O9" s="41">
        <v>198.01</v>
      </c>
      <c r="P9" s="42">
        <v>193.009</v>
      </c>
      <c r="Q9" s="31">
        <f>SUM(O9:P9)</f>
        <v>391.019</v>
      </c>
      <c r="R9" s="35"/>
      <c r="S9" s="36">
        <f>SUM(I9+M9+Q9)</f>
        <v>1160.048</v>
      </c>
      <c r="T9" s="35"/>
      <c r="V9" t="s">
        <v>48</v>
      </c>
    </row>
    <row r="10" spans="1:20" ht="19.5" customHeight="1">
      <c r="A10" s="37" t="s">
        <v>10</v>
      </c>
      <c r="B10" s="38">
        <v>105</v>
      </c>
      <c r="C10" s="38">
        <v>1</v>
      </c>
      <c r="D10" s="50">
        <v>5</v>
      </c>
      <c r="E10" s="39" t="s">
        <v>19</v>
      </c>
      <c r="F10" s="40"/>
      <c r="G10" s="41">
        <v>193.01</v>
      </c>
      <c r="H10" s="42">
        <v>196.008</v>
      </c>
      <c r="I10" s="31">
        <f>SUM(G10:H10)</f>
        <v>389.01800000000003</v>
      </c>
      <c r="J10" s="32"/>
      <c r="K10" s="46">
        <v>191.008</v>
      </c>
      <c r="L10" s="42">
        <v>195.01</v>
      </c>
      <c r="M10" s="31">
        <f>SUM(K10:L10)</f>
        <v>386.01800000000003</v>
      </c>
      <c r="N10" s="34"/>
      <c r="O10" s="41">
        <v>188.002</v>
      </c>
      <c r="P10" s="42">
        <v>192.01</v>
      </c>
      <c r="Q10" s="31">
        <f>SUM(O10:P10)</f>
        <v>380.012</v>
      </c>
      <c r="R10" s="35"/>
      <c r="S10" s="36">
        <f>SUM(I10+M10+Q10)</f>
        <v>1155.048</v>
      </c>
      <c r="T10" s="35"/>
    </row>
    <row r="11" spans="1:20" ht="19.5" customHeight="1">
      <c r="A11" s="37" t="s">
        <v>37</v>
      </c>
      <c r="B11" s="38">
        <v>108</v>
      </c>
      <c r="C11" s="38">
        <v>1</v>
      </c>
      <c r="D11" s="38">
        <v>8</v>
      </c>
      <c r="E11" s="39" t="s">
        <v>20</v>
      </c>
      <c r="F11" s="40"/>
      <c r="G11" s="41">
        <v>191.005</v>
      </c>
      <c r="H11" s="42">
        <v>193.004</v>
      </c>
      <c r="I11" s="31">
        <f>SUM(G11:H11)</f>
        <v>384.009</v>
      </c>
      <c r="J11" s="32"/>
      <c r="K11" s="46">
        <v>191.005</v>
      </c>
      <c r="L11" s="42">
        <v>195.009</v>
      </c>
      <c r="M11" s="31">
        <f>SUM(K11:L11)</f>
        <v>386.014</v>
      </c>
      <c r="N11" s="34"/>
      <c r="O11" s="41">
        <v>191.007</v>
      </c>
      <c r="P11" s="42">
        <v>194.01</v>
      </c>
      <c r="Q11" s="31">
        <f>SUM(O11:P11)</f>
        <v>385.017</v>
      </c>
      <c r="R11" s="35"/>
      <c r="S11" s="36">
        <f>SUM(I11+M11+Q11)</f>
        <v>1155.04</v>
      </c>
      <c r="T11" s="35"/>
    </row>
    <row r="12" spans="1:20" ht="19.5" customHeight="1">
      <c r="A12" s="45" t="s">
        <v>18</v>
      </c>
      <c r="B12" s="38">
        <v>208</v>
      </c>
      <c r="C12" s="38">
        <v>2</v>
      </c>
      <c r="D12" s="38">
        <v>8</v>
      </c>
      <c r="E12" s="39" t="s">
        <v>19</v>
      </c>
      <c r="F12" s="40"/>
      <c r="G12" s="41">
        <v>189.006</v>
      </c>
      <c r="H12" s="42">
        <v>191.006</v>
      </c>
      <c r="I12" s="31">
        <f>SUM(G12:H12)</f>
        <v>380.012</v>
      </c>
      <c r="J12" s="32"/>
      <c r="K12" s="46">
        <v>189.007</v>
      </c>
      <c r="L12" s="42">
        <v>194.003</v>
      </c>
      <c r="M12" s="31">
        <f>SUM(K12:L12)</f>
        <v>383.01</v>
      </c>
      <c r="N12" s="34"/>
      <c r="O12" s="41">
        <v>195.01</v>
      </c>
      <c r="P12" s="42">
        <v>193.006</v>
      </c>
      <c r="Q12" s="31">
        <f>SUM(O12:P12)</f>
        <v>388.01599999999996</v>
      </c>
      <c r="R12" s="35"/>
      <c r="S12" s="36">
        <f>SUM(I12+M12+Q12)</f>
        <v>1151.038</v>
      </c>
      <c r="T12" s="35"/>
    </row>
    <row r="13" spans="1:20" ht="19.5" customHeight="1">
      <c r="A13" s="45" t="s">
        <v>40</v>
      </c>
      <c r="B13" s="38">
        <v>207</v>
      </c>
      <c r="C13" s="38">
        <v>2</v>
      </c>
      <c r="D13" s="38">
        <v>7</v>
      </c>
      <c r="E13" s="39" t="s">
        <v>19</v>
      </c>
      <c r="F13" s="40"/>
      <c r="G13" s="41">
        <v>192.007</v>
      </c>
      <c r="H13" s="42">
        <v>190.005</v>
      </c>
      <c r="I13" s="31">
        <f>SUM(G13:H13)</f>
        <v>382.012</v>
      </c>
      <c r="J13" s="32"/>
      <c r="K13" s="46">
        <v>194.009</v>
      </c>
      <c r="L13" s="42">
        <v>189.005</v>
      </c>
      <c r="M13" s="31">
        <f>SUM(K13:L13)</f>
        <v>383.014</v>
      </c>
      <c r="N13" s="34"/>
      <c r="O13" s="41">
        <v>194.007</v>
      </c>
      <c r="P13" s="43">
        <v>191.008</v>
      </c>
      <c r="Q13" s="31">
        <f>SUM(O13:P13)</f>
        <v>385.015</v>
      </c>
      <c r="R13" s="35"/>
      <c r="S13" s="36">
        <f>SUM(I13+M13+Q13)</f>
        <v>1150.0410000000002</v>
      </c>
      <c r="T13" s="35"/>
    </row>
    <row r="14" spans="1:20" ht="19.5" customHeight="1">
      <c r="A14" s="37" t="s">
        <v>36</v>
      </c>
      <c r="B14" s="38">
        <v>106</v>
      </c>
      <c r="C14" s="38">
        <v>1</v>
      </c>
      <c r="D14" s="38">
        <v>6</v>
      </c>
      <c r="E14" s="39" t="s">
        <v>21</v>
      </c>
      <c r="F14" s="40"/>
      <c r="G14" s="41">
        <v>185.002</v>
      </c>
      <c r="H14" s="42">
        <v>184.004</v>
      </c>
      <c r="I14" s="31">
        <f>SUM(G14:H14)</f>
        <v>369.006</v>
      </c>
      <c r="J14" s="32"/>
      <c r="K14" s="46">
        <v>192.009</v>
      </c>
      <c r="L14" s="42">
        <v>194.009</v>
      </c>
      <c r="M14" s="31">
        <f>SUM(K14:L14)</f>
        <v>386.018</v>
      </c>
      <c r="N14" s="34"/>
      <c r="O14" s="41">
        <v>195.005</v>
      </c>
      <c r="P14" s="42">
        <v>197.012</v>
      </c>
      <c r="Q14" s="31">
        <f>SUM(O14:P14)</f>
        <v>392.017</v>
      </c>
      <c r="R14" s="35"/>
      <c r="S14" s="36">
        <f>SUM(I14+M14+Q14)</f>
        <v>1147.041</v>
      </c>
      <c r="T14" s="35"/>
    </row>
    <row r="15" spans="1:20" ht="19.5" customHeight="1">
      <c r="A15" s="45" t="s">
        <v>35</v>
      </c>
      <c r="B15" s="51">
        <v>104</v>
      </c>
      <c r="C15" s="38">
        <v>1</v>
      </c>
      <c r="D15" s="38">
        <v>4</v>
      </c>
      <c r="E15" s="39" t="s">
        <v>19</v>
      </c>
      <c r="F15" s="40"/>
      <c r="G15" s="41">
        <v>186.002</v>
      </c>
      <c r="H15" s="42">
        <v>189.004</v>
      </c>
      <c r="I15" s="31">
        <f>SUM(G15:H15)</f>
        <v>375.006</v>
      </c>
      <c r="J15" s="32">
        <v>193.007</v>
      </c>
      <c r="K15" s="46">
        <v>193.007</v>
      </c>
      <c r="L15" s="43">
        <v>194.008</v>
      </c>
      <c r="M15" s="31">
        <f>SUM(K15:L15)</f>
        <v>387.015</v>
      </c>
      <c r="N15" s="34"/>
      <c r="O15" s="44">
        <v>193.008</v>
      </c>
      <c r="P15" s="43">
        <v>192.01</v>
      </c>
      <c r="Q15" s="31">
        <f>SUM(O15:P15)</f>
        <v>385.01800000000003</v>
      </c>
      <c r="R15" s="35"/>
      <c r="S15" s="36">
        <f>SUM(I15+M15+Q15)</f>
        <v>1147.039</v>
      </c>
      <c r="T15" s="35"/>
    </row>
    <row r="16" spans="1:20" ht="19.5" customHeight="1">
      <c r="A16" s="37" t="s">
        <v>39</v>
      </c>
      <c r="B16" s="38">
        <v>205</v>
      </c>
      <c r="C16" s="38">
        <v>2</v>
      </c>
      <c r="D16" s="38">
        <v>5</v>
      </c>
      <c r="E16" s="39" t="s">
        <v>19</v>
      </c>
      <c r="F16" s="40"/>
      <c r="G16" s="41">
        <v>186.005</v>
      </c>
      <c r="H16" s="42">
        <v>189.004</v>
      </c>
      <c r="I16" s="31">
        <f>SUM(G16:H16)</f>
        <v>375.009</v>
      </c>
      <c r="J16" s="32"/>
      <c r="K16" s="46">
        <v>189.004</v>
      </c>
      <c r="L16" s="42">
        <v>184.005</v>
      </c>
      <c r="M16" s="31">
        <f>SUM(K16:L16)</f>
        <v>373.009</v>
      </c>
      <c r="N16" s="34"/>
      <c r="O16" s="41">
        <v>194.002</v>
      </c>
      <c r="P16" s="42">
        <v>187.003</v>
      </c>
      <c r="Q16" s="31">
        <f>SUM(O16:P16)</f>
        <v>381.005</v>
      </c>
      <c r="R16" s="35"/>
      <c r="S16" s="36">
        <f>SUM(I16+M16+Q16)</f>
        <v>1129.0230000000001</v>
      </c>
      <c r="T16" s="35"/>
    </row>
    <row r="17" spans="1:20" ht="19.5" customHeight="1">
      <c r="A17" s="37" t="s">
        <v>42</v>
      </c>
      <c r="B17" s="38">
        <v>210</v>
      </c>
      <c r="C17" s="38">
        <v>2</v>
      </c>
      <c r="D17" s="38">
        <v>10</v>
      </c>
      <c r="E17" s="39" t="s">
        <v>22</v>
      </c>
      <c r="F17" s="40" t="s">
        <v>11</v>
      </c>
      <c r="G17" s="41">
        <v>185.005</v>
      </c>
      <c r="H17" s="42">
        <v>184.006</v>
      </c>
      <c r="I17" s="31">
        <f>SUM(G17:H17)</f>
        <v>369.01099999999997</v>
      </c>
      <c r="J17" s="32"/>
      <c r="K17" s="46">
        <v>191.006</v>
      </c>
      <c r="L17" s="42">
        <v>179.001</v>
      </c>
      <c r="M17" s="31">
        <f>SUM(K17:L17)</f>
        <v>370.007</v>
      </c>
      <c r="N17" s="34"/>
      <c r="O17" s="41">
        <v>190.006</v>
      </c>
      <c r="P17" s="42">
        <v>185.003</v>
      </c>
      <c r="Q17" s="31">
        <f>SUM(O17:P17)</f>
        <v>375.009</v>
      </c>
      <c r="R17" s="35"/>
      <c r="S17" s="36">
        <f>SUM(I17+M17+Q17)</f>
        <v>1114.027</v>
      </c>
      <c r="T17" s="35"/>
    </row>
    <row r="18" spans="1:22" ht="19.5" customHeight="1">
      <c r="A18" s="37" t="s">
        <v>24</v>
      </c>
      <c r="B18" s="38">
        <v>110</v>
      </c>
      <c r="C18" s="38">
        <v>1</v>
      </c>
      <c r="D18" s="38">
        <v>10</v>
      </c>
      <c r="E18" s="39" t="s">
        <v>22</v>
      </c>
      <c r="F18" s="40" t="s">
        <v>46</v>
      </c>
      <c r="G18" s="41">
        <v>187.006</v>
      </c>
      <c r="H18" s="42">
        <v>187.003</v>
      </c>
      <c r="I18" s="31">
        <f>SUM(G18:H18)</f>
        <v>374.009</v>
      </c>
      <c r="J18" s="32"/>
      <c r="K18" s="46">
        <v>185.004</v>
      </c>
      <c r="L18" s="42">
        <v>177.002</v>
      </c>
      <c r="M18" s="31">
        <f>SUM(K18:L18)</f>
        <v>362.006</v>
      </c>
      <c r="N18" s="34"/>
      <c r="O18" s="41">
        <v>187.005</v>
      </c>
      <c r="P18" s="42">
        <v>188.007</v>
      </c>
      <c r="Q18" s="31">
        <f>SUM(O18:P18)</f>
        <v>375.012</v>
      </c>
      <c r="R18" s="35"/>
      <c r="S18" s="36">
        <f>SUM(I18+M18+Q18)</f>
        <v>1111.027</v>
      </c>
      <c r="T18" s="35"/>
      <c r="V18" t="s">
        <v>44</v>
      </c>
    </row>
    <row r="19" ht="18" customHeight="1"/>
    <row r="20" ht="18" customHeight="1"/>
  </sheetData>
  <sheetProtection/>
  <printOptions/>
  <pageMargins left="0.18" right="0" top="0.25" bottom="0.23" header="0.5" footer="0.5"/>
  <pageSetup horizontalDpi="600" verticalDpi="600" orientation="landscape" r:id="rId1"/>
  <ignoredErrors>
    <ignoredError sqref="M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TJX Companies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TJX</dc:creator>
  <cp:keywords/>
  <dc:description/>
  <cp:lastModifiedBy>Joseph Graf</cp:lastModifiedBy>
  <cp:lastPrinted>2009-07-19T17:44:22Z</cp:lastPrinted>
  <dcterms:created xsi:type="dcterms:W3CDTF">2008-03-24T23:46:28Z</dcterms:created>
  <dcterms:modified xsi:type="dcterms:W3CDTF">2010-07-05T21:12:00Z</dcterms:modified>
  <cp:category/>
  <cp:version/>
  <cp:contentType/>
  <cp:contentStatus/>
</cp:coreProperties>
</file>