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4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'Sheet1'!$A$1:$T$29</definedName>
    <definedName name="_xlnm.Print_Area_1">'Sheet1'!$A$1:$T$29</definedName>
  </definedNames>
  <calcPr fullCalcOnLoad="1"/>
</workbook>
</file>

<file path=xl/sharedStrings.xml><?xml version="1.0" encoding="utf-8"?>
<sst xmlns="http://schemas.openxmlformats.org/spreadsheetml/2006/main" count="86" uniqueCount="46">
  <si>
    <t>2010 Grand &amp; Any Sight Aggregate</t>
  </si>
  <si>
    <t>Michigan City, Indiana, Conventional Prone Regional June 12 &amp; 13, 2010</t>
  </si>
  <si>
    <t>SUN</t>
  </si>
  <si>
    <t>CO#</t>
  </si>
  <si>
    <t>SA</t>
  </si>
  <si>
    <t>CLS</t>
  </si>
  <si>
    <t>Grand</t>
  </si>
  <si>
    <t>Iron Agg</t>
  </si>
  <si>
    <t>Any Agg</t>
  </si>
  <si>
    <t>Match 7</t>
  </si>
  <si>
    <t>Match 8</t>
  </si>
  <si>
    <t>Match 9</t>
  </si>
  <si>
    <t>Match 10</t>
  </si>
  <si>
    <t>M</t>
  </si>
  <si>
    <t>Kelley, Martha</t>
  </si>
  <si>
    <t>Winner</t>
  </si>
  <si>
    <t>1st M</t>
  </si>
  <si>
    <t>O'Connor, Mike</t>
  </si>
  <si>
    <t>Second</t>
  </si>
  <si>
    <t>3rd M</t>
  </si>
  <si>
    <t>Vitito, Marianne</t>
  </si>
  <si>
    <t>Third</t>
  </si>
  <si>
    <t>Kern, Steve</t>
  </si>
  <si>
    <t>2nd M</t>
  </si>
  <si>
    <t>Miller, James</t>
  </si>
  <si>
    <t>EX</t>
  </si>
  <si>
    <r>
      <t xml:space="preserve">Crawford, James </t>
    </r>
    <r>
      <rPr>
        <b/>
        <sz val="12"/>
        <color indexed="10"/>
        <rFont val="Arial Narrow"/>
        <family val="2"/>
      </rPr>
      <t>(F Cls)</t>
    </r>
  </si>
  <si>
    <t>2nd E</t>
  </si>
  <si>
    <t>Martin, Eric</t>
  </si>
  <si>
    <t>Juritz, Mike</t>
  </si>
  <si>
    <t>1st E</t>
  </si>
  <si>
    <t>Loudy, Steve</t>
  </si>
  <si>
    <t>Wharton, Robert</t>
  </si>
  <si>
    <t>Severns, Rod</t>
  </si>
  <si>
    <t>Everst, Whitney</t>
  </si>
  <si>
    <t>Grundy, Art</t>
  </si>
  <si>
    <t>Norden, Norbert</t>
  </si>
  <si>
    <t>Giles, Andrew</t>
  </si>
  <si>
    <t>SS</t>
  </si>
  <si>
    <t>Fan, Cathy</t>
  </si>
  <si>
    <t>2nd E/S</t>
  </si>
  <si>
    <t>Lofton, Calvin</t>
  </si>
  <si>
    <t>McClay, John</t>
  </si>
  <si>
    <t>Lofton, Eugene</t>
  </si>
  <si>
    <t>Miller II, Clifford R.</t>
  </si>
  <si>
    <t>Grissom, Taylor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</si>
</sst>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"/>
  </numFmts>
  <fonts count="15">
    <font>
      <sz val="10"/>
      <name val="Arial"/>
      <family val="2"/>
    </font>
    <font>
      <sz val="12"/>
      <name val="Arial"/>
      <family val="2"/>
    </font>
    <font>
      <sz val="12"/>
      <name val="Franklin Gothic Medium Cond"/>
      <family val="2"/>
    </font>
    <font>
      <b/>
      <sz val="12"/>
      <name val="Franklin Gothic Medium Cond"/>
      <family val="2"/>
    </font>
    <font>
      <sz val="14"/>
      <name val="Franklin Gothic Medium Cond"/>
      <family val="2"/>
    </font>
    <font>
      <b/>
      <sz val="14"/>
      <name val="Franklin Gothic Medium Cond"/>
      <family val="2"/>
    </font>
    <font>
      <sz val="10"/>
      <name val="Arial Narrow"/>
      <family val="2"/>
    </font>
    <font>
      <sz val="12"/>
      <color indexed="10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20"/>
      <name val="Arial Narrow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3" fillId="0" borderId="0" xfId="21" applyFont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6" fillId="0" borderId="0" xfId="21" applyFont="1" applyAlignment="1">
      <alignment horizontal="center"/>
      <protection/>
    </xf>
    <xf numFmtId="164" fontId="6" fillId="0" borderId="0" xfId="21" applyFont="1" applyAlignment="1">
      <alignment horizontal="right"/>
      <protection/>
    </xf>
    <xf numFmtId="166" fontId="6" fillId="0" borderId="0" xfId="21" applyNumberFormat="1" applyFont="1" applyAlignment="1">
      <alignment horizontal="right"/>
      <protection/>
    </xf>
    <xf numFmtId="164" fontId="2" fillId="0" borderId="0" xfId="21" applyFont="1" applyAlignment="1">
      <alignment horizontal="right"/>
      <protection/>
    </xf>
    <xf numFmtId="164" fontId="7" fillId="0" borderId="0" xfId="21" applyFont="1">
      <alignment/>
      <protection/>
    </xf>
    <xf numFmtId="164" fontId="8" fillId="0" borderId="0" xfId="21" applyFont="1">
      <alignment/>
      <protection/>
    </xf>
    <xf numFmtId="164" fontId="6" fillId="0" borderId="0" xfId="21" applyFont="1">
      <alignment/>
      <protection/>
    </xf>
    <xf numFmtId="166" fontId="9" fillId="0" borderId="0" xfId="20" applyNumberFormat="1" applyFont="1">
      <alignment/>
      <protection/>
    </xf>
    <xf numFmtId="166" fontId="9" fillId="0" borderId="0" xfId="20" applyNumberFormat="1" applyFont="1" applyAlignment="1">
      <alignment horizontal="left"/>
      <protection/>
    </xf>
    <xf numFmtId="166" fontId="6" fillId="0" borderId="0" xfId="21" applyNumberFormat="1" applyFont="1">
      <alignment/>
      <protection/>
    </xf>
    <xf numFmtId="166" fontId="6" fillId="0" borderId="0" xfId="20" applyNumberFormat="1" applyFont="1" applyAlignment="1">
      <alignment horizontal="right"/>
      <protection/>
    </xf>
    <xf numFmtId="164" fontId="10" fillId="0" borderId="0" xfId="21" applyFont="1" applyAlignment="1">
      <alignment horizontal="left"/>
      <protection/>
    </xf>
    <xf numFmtId="164" fontId="9" fillId="0" borderId="0" xfId="21" applyFont="1">
      <alignment/>
      <protection/>
    </xf>
    <xf numFmtId="164" fontId="9" fillId="0" borderId="0" xfId="21" applyFont="1" applyAlignment="1">
      <alignment horizontal="left"/>
      <protection/>
    </xf>
    <xf numFmtId="166" fontId="9" fillId="0" borderId="0" xfId="21" applyNumberFormat="1" applyFont="1">
      <alignment/>
      <protection/>
    </xf>
    <xf numFmtId="166" fontId="9" fillId="0" borderId="0" xfId="21" applyNumberFormat="1" applyFont="1" applyAlignment="1">
      <alignment horizontal="left"/>
      <protection/>
    </xf>
    <xf numFmtId="166" fontId="2" fillId="0" borderId="0" xfId="21" applyNumberFormat="1" applyFont="1">
      <alignment/>
      <protection/>
    </xf>
    <xf numFmtId="164" fontId="2" fillId="0" borderId="0" xfId="21" applyFont="1" applyAlignment="1">
      <alignment horizontal="center"/>
      <protection/>
    </xf>
    <xf numFmtId="166" fontId="10" fillId="0" borderId="0" xfId="21" applyNumberFormat="1" applyFont="1" applyAlignment="1">
      <alignment horizontal="left"/>
      <protection/>
    </xf>
    <xf numFmtId="166" fontId="11" fillId="0" borderId="0" xfId="20" applyNumberFormat="1" applyFont="1">
      <alignment/>
      <protection/>
    </xf>
    <xf numFmtId="166" fontId="6" fillId="0" borderId="0" xfId="20" applyNumberFormat="1" applyFont="1">
      <alignment/>
      <protection/>
    </xf>
    <xf numFmtId="166" fontId="10" fillId="0" borderId="0" xfId="20" applyNumberFormat="1" applyFont="1" applyAlignment="1">
      <alignment horizontal="left"/>
      <protection/>
    </xf>
    <xf numFmtId="164" fontId="11" fillId="0" borderId="0" xfId="21" applyFont="1">
      <alignment/>
      <protection/>
    </xf>
    <xf numFmtId="164" fontId="13" fillId="0" borderId="0" xfId="21" applyFont="1">
      <alignment/>
      <protection/>
    </xf>
    <xf numFmtId="164" fontId="6" fillId="0" borderId="0" xfId="20" applyFont="1">
      <alignment/>
      <protection/>
    </xf>
    <xf numFmtId="166" fontId="1" fillId="0" borderId="0" xfId="21" applyNumberFormat="1">
      <alignment/>
      <protection/>
    </xf>
    <xf numFmtId="164" fontId="14" fillId="0" borderId="0" xfId="21" applyFont="1">
      <alignment/>
      <protection/>
    </xf>
    <xf numFmtId="164" fontId="1" fillId="0" borderId="0" xfId="2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">
      <selection activeCell="G10" sqref="G10"/>
    </sheetView>
  </sheetViews>
  <sheetFormatPr defaultColWidth="14.8515625" defaultRowHeight="12.75"/>
  <cols>
    <col min="1" max="3" width="5.57421875" style="1" customWidth="1"/>
    <col min="4" max="4" width="4.00390625" style="1" customWidth="1"/>
    <col min="5" max="5" width="21.140625" style="1" customWidth="1"/>
    <col min="6" max="6" width="4.57421875" style="1" customWidth="1"/>
    <col min="7" max="7" width="8.140625" style="1" customWidth="1"/>
    <col min="8" max="8" width="6.28125" style="1" customWidth="1"/>
    <col min="9" max="9" width="8.140625" style="1" customWidth="1"/>
    <col min="10" max="10" width="5.7109375" style="1" customWidth="1"/>
    <col min="11" max="11" width="8.140625" style="1" customWidth="1"/>
    <col min="12" max="12" width="6.7109375" style="1" customWidth="1"/>
    <col min="13" max="13" width="7.00390625" style="1" customWidth="1"/>
    <col min="14" max="14" width="6.421875" style="1" customWidth="1"/>
    <col min="15" max="17" width="7.00390625" style="1" customWidth="1"/>
    <col min="18" max="18" width="6.421875" style="1" customWidth="1"/>
    <col min="19" max="19" width="7.00390625" style="1" customWidth="1"/>
    <col min="20" max="20" width="6.8515625" style="1" customWidth="1"/>
    <col min="21" max="21" width="8.28125" style="1" customWidth="1"/>
    <col min="22" max="22" width="9.421875" style="1" customWidth="1"/>
    <col min="23" max="23" width="9.140625" style="1" customWidth="1"/>
    <col min="24" max="16384" width="15.00390625" style="1" customWidth="1"/>
  </cols>
  <sheetData>
    <row r="1" ht="14.25">
      <c r="A1" s="1" t="s">
        <v>0</v>
      </c>
    </row>
    <row r="2" spans="5:14" ht="16.5">
      <c r="E2" s="2" t="s">
        <v>1</v>
      </c>
      <c r="I2" s="3"/>
      <c r="J2" s="3"/>
      <c r="M2" s="4"/>
      <c r="N2" s="4"/>
    </row>
    <row r="3" spans="1:23" ht="14.25">
      <c r="A3" s="5" t="s">
        <v>2</v>
      </c>
      <c r="B3" s="5" t="s">
        <v>3</v>
      </c>
      <c r="C3" s="6" t="s">
        <v>4</v>
      </c>
      <c r="D3" s="6" t="s">
        <v>5</v>
      </c>
      <c r="E3" s="6"/>
      <c r="F3" s="6"/>
      <c r="G3" s="6" t="s">
        <v>6</v>
      </c>
      <c r="H3" s="6"/>
      <c r="I3" s="7" t="s">
        <v>7</v>
      </c>
      <c r="J3" s="7"/>
      <c r="K3" s="6" t="s">
        <v>8</v>
      </c>
      <c r="L3" s="6"/>
      <c r="M3" s="6" t="s">
        <v>9</v>
      </c>
      <c r="N3" s="6"/>
      <c r="O3" s="6" t="s">
        <v>10</v>
      </c>
      <c r="P3" s="6"/>
      <c r="Q3" s="6" t="s">
        <v>11</v>
      </c>
      <c r="R3" s="6"/>
      <c r="S3" s="6" t="s">
        <v>12</v>
      </c>
      <c r="T3" s="8"/>
      <c r="U3" s="8"/>
      <c r="V3" s="8"/>
      <c r="W3" s="8"/>
    </row>
    <row r="4" spans="1:24" ht="14.25">
      <c r="A4" s="9">
        <v>18</v>
      </c>
      <c r="B4" s="10">
        <v>9</v>
      </c>
      <c r="C4" s="10">
        <v>30</v>
      </c>
      <c r="D4" s="10" t="s">
        <v>13</v>
      </c>
      <c r="E4" s="10" t="s">
        <v>14</v>
      </c>
      <c r="F4" s="11"/>
      <c r="G4" s="12">
        <f>SUM(I4,K4)</f>
        <v>3195.2349999999997</v>
      </c>
      <c r="H4" s="13" t="s">
        <v>15</v>
      </c>
      <c r="I4" s="14">
        <v>1595.103</v>
      </c>
      <c r="J4" s="15"/>
      <c r="K4" s="14">
        <f>M4+O4+Q4+S4</f>
        <v>1600.1319999999998</v>
      </c>
      <c r="L4" s="16"/>
      <c r="M4" s="17">
        <v>400.037</v>
      </c>
      <c r="N4" s="18" t="s">
        <v>15</v>
      </c>
      <c r="O4" s="19">
        <v>400.032</v>
      </c>
      <c r="P4" s="18" t="s">
        <v>16</v>
      </c>
      <c r="Q4" s="17">
        <v>400.032</v>
      </c>
      <c r="R4" s="18" t="s">
        <v>15</v>
      </c>
      <c r="S4" s="19">
        <v>400.031</v>
      </c>
      <c r="T4" s="20" t="s">
        <v>16</v>
      </c>
      <c r="U4" s="21"/>
      <c r="V4" s="21"/>
      <c r="W4" s="21"/>
      <c r="X4" s="22"/>
    </row>
    <row r="5" spans="1:24" ht="14.25">
      <c r="A5" s="9">
        <v>24</v>
      </c>
      <c r="B5" s="10">
        <v>3</v>
      </c>
      <c r="C5" s="10">
        <v>36</v>
      </c>
      <c r="D5" s="10" t="s">
        <v>13</v>
      </c>
      <c r="E5" s="10" t="s">
        <v>17</v>
      </c>
      <c r="F5" s="11"/>
      <c r="G5" s="12">
        <f>SUM(I5,K5)</f>
        <v>3190.232</v>
      </c>
      <c r="H5" s="13" t="s">
        <v>18</v>
      </c>
      <c r="I5" s="14">
        <v>1595.114</v>
      </c>
      <c r="J5" s="15"/>
      <c r="K5" s="14">
        <f>M5+O5+Q5+S5</f>
        <v>1595.118</v>
      </c>
      <c r="L5" s="16"/>
      <c r="M5" s="14">
        <v>400.031</v>
      </c>
      <c r="N5" s="16"/>
      <c r="O5" s="19">
        <v>399.029</v>
      </c>
      <c r="P5" s="18" t="s">
        <v>19</v>
      </c>
      <c r="Q5" s="14">
        <v>398.029</v>
      </c>
      <c r="R5" s="16"/>
      <c r="S5" s="14">
        <v>398.029</v>
      </c>
      <c r="T5" s="23"/>
      <c r="U5" s="21"/>
      <c r="V5" s="21"/>
      <c r="W5" s="21"/>
      <c r="X5" s="22"/>
    </row>
    <row r="6" spans="1:24" ht="14.25">
      <c r="A6" s="9">
        <v>19</v>
      </c>
      <c r="B6" s="10">
        <v>8</v>
      </c>
      <c r="C6" s="10">
        <v>31</v>
      </c>
      <c r="D6" s="10" t="s">
        <v>13</v>
      </c>
      <c r="E6" s="10" t="s">
        <v>20</v>
      </c>
      <c r="F6" s="11"/>
      <c r="G6" s="24">
        <f>SUM(I6,K6)</f>
        <v>3189.229</v>
      </c>
      <c r="H6" s="13" t="s">
        <v>21</v>
      </c>
      <c r="I6" s="14">
        <v>1593.108</v>
      </c>
      <c r="J6" s="15"/>
      <c r="K6" s="14">
        <f>M6+O6+Q6+S6</f>
        <v>1596.1209999999999</v>
      </c>
      <c r="L6" s="16"/>
      <c r="M6" s="14">
        <v>400.032</v>
      </c>
      <c r="N6" s="16"/>
      <c r="O6" s="14">
        <v>398.028</v>
      </c>
      <c r="P6" s="16"/>
      <c r="Q6" s="19">
        <v>399.03</v>
      </c>
      <c r="R6" s="18" t="s">
        <v>19</v>
      </c>
      <c r="S6" s="14">
        <v>399.031</v>
      </c>
      <c r="T6" s="23"/>
      <c r="U6" s="21"/>
      <c r="V6" s="21"/>
      <c r="W6" s="21"/>
      <c r="X6" s="22"/>
    </row>
    <row r="7" spans="1:24" ht="14.25">
      <c r="A7" s="9">
        <v>23</v>
      </c>
      <c r="B7" s="10">
        <v>4</v>
      </c>
      <c r="C7" s="10">
        <v>35</v>
      </c>
      <c r="D7" s="10" t="s">
        <v>13</v>
      </c>
      <c r="E7" s="10" t="s">
        <v>22</v>
      </c>
      <c r="F7" s="11"/>
      <c r="G7" s="24">
        <f>SUM(I7,K7)</f>
        <v>3188.2090000000003</v>
      </c>
      <c r="H7" s="13" t="s">
        <v>16</v>
      </c>
      <c r="I7" s="14">
        <v>1590.101</v>
      </c>
      <c r="J7" s="15"/>
      <c r="K7" s="14">
        <f>M7+O7+Q7+S7</f>
        <v>1598.1080000000002</v>
      </c>
      <c r="L7" s="16"/>
      <c r="M7" s="19">
        <v>400.037</v>
      </c>
      <c r="N7" s="18" t="s">
        <v>16</v>
      </c>
      <c r="O7" s="14">
        <v>398.025</v>
      </c>
      <c r="P7" s="16"/>
      <c r="Q7" s="19">
        <v>400.023</v>
      </c>
      <c r="R7" s="18" t="s">
        <v>23</v>
      </c>
      <c r="S7" s="19">
        <v>400.023</v>
      </c>
      <c r="T7" s="20" t="s">
        <v>23</v>
      </c>
      <c r="U7" s="21"/>
      <c r="V7" s="21"/>
      <c r="W7" s="21"/>
      <c r="X7" s="22"/>
    </row>
    <row r="8" spans="1:24" ht="14.25">
      <c r="A8" s="9">
        <v>25</v>
      </c>
      <c r="B8" s="10">
        <v>2</v>
      </c>
      <c r="C8" s="10">
        <v>37</v>
      </c>
      <c r="D8" s="10" t="s">
        <v>13</v>
      </c>
      <c r="E8" s="10" t="s">
        <v>24</v>
      </c>
      <c r="F8" s="11"/>
      <c r="G8" s="24">
        <f>SUM(I8,K8)</f>
        <v>3187.203</v>
      </c>
      <c r="H8" s="13" t="s">
        <v>23</v>
      </c>
      <c r="I8" s="14">
        <v>1598.112</v>
      </c>
      <c r="J8" s="15"/>
      <c r="K8" s="14">
        <f>M8+O8+Q8+S8</f>
        <v>1589.091</v>
      </c>
      <c r="L8" s="16"/>
      <c r="M8" s="14">
        <v>400.027</v>
      </c>
      <c r="N8" s="16"/>
      <c r="O8" s="14">
        <v>396.025</v>
      </c>
      <c r="P8" s="16"/>
      <c r="Q8" s="14">
        <v>397.023</v>
      </c>
      <c r="R8" s="16"/>
      <c r="S8" s="14">
        <v>396.016</v>
      </c>
      <c r="T8" s="23"/>
      <c r="U8" s="21"/>
      <c r="V8" s="21"/>
      <c r="W8" s="21"/>
      <c r="X8" s="22"/>
    </row>
    <row r="9" spans="1:24" ht="14.25">
      <c r="A9" s="9">
        <v>37</v>
      </c>
      <c r="B9" s="10">
        <v>12</v>
      </c>
      <c r="C9" s="10">
        <v>27</v>
      </c>
      <c r="D9" s="10" t="s">
        <v>25</v>
      </c>
      <c r="E9" s="10" t="s">
        <v>26</v>
      </c>
      <c r="F9" s="11"/>
      <c r="G9" s="25">
        <f>SUM(I9,K9)</f>
        <v>3187.202</v>
      </c>
      <c r="H9" s="26"/>
      <c r="I9" s="14">
        <v>1590.1</v>
      </c>
      <c r="J9" s="15"/>
      <c r="K9" s="14">
        <f>M9+O9+Q9+S9</f>
        <v>1597.102</v>
      </c>
      <c r="L9" s="16"/>
      <c r="M9" s="14">
        <v>400.03</v>
      </c>
      <c r="N9" s="16"/>
      <c r="O9" s="19">
        <v>400.035</v>
      </c>
      <c r="P9" s="18" t="s">
        <v>15</v>
      </c>
      <c r="Q9" s="19">
        <v>399.017</v>
      </c>
      <c r="R9" s="18" t="s">
        <v>27</v>
      </c>
      <c r="S9" s="14">
        <v>398.02</v>
      </c>
      <c r="T9" s="23"/>
      <c r="U9" s="21"/>
      <c r="V9" s="21"/>
      <c r="W9" s="21"/>
      <c r="X9" s="22"/>
    </row>
    <row r="10" spans="1:24" ht="14.25">
      <c r="A10" s="9">
        <v>27</v>
      </c>
      <c r="B10" s="10">
        <v>14</v>
      </c>
      <c r="C10" s="10">
        <v>25</v>
      </c>
      <c r="D10" s="10" t="s">
        <v>13</v>
      </c>
      <c r="E10" s="10" t="s">
        <v>28</v>
      </c>
      <c r="F10" s="11"/>
      <c r="G10" s="12">
        <f>SUM(I10,K10)</f>
        <v>3186.216</v>
      </c>
      <c r="H10" s="13" t="s">
        <v>19</v>
      </c>
      <c r="I10" s="14">
        <v>1587.1</v>
      </c>
      <c r="J10" s="15"/>
      <c r="K10" s="14">
        <f>M10+O10+Q10+S10</f>
        <v>1599.116</v>
      </c>
      <c r="L10" s="16"/>
      <c r="M10" s="19">
        <v>400.037</v>
      </c>
      <c r="N10" s="18" t="s">
        <v>23</v>
      </c>
      <c r="O10" s="14">
        <v>399.029</v>
      </c>
      <c r="P10" s="16"/>
      <c r="Q10" s="19">
        <v>400.028</v>
      </c>
      <c r="R10" s="18" t="s">
        <v>16</v>
      </c>
      <c r="S10" s="19">
        <v>400.022</v>
      </c>
      <c r="T10" s="20" t="s">
        <v>19</v>
      </c>
      <c r="U10" s="21"/>
      <c r="V10" s="21"/>
      <c r="W10" s="21"/>
      <c r="X10" s="22"/>
    </row>
    <row r="11" spans="1:24" ht="14.25">
      <c r="A11" s="9">
        <v>21</v>
      </c>
      <c r="B11" s="10">
        <v>6</v>
      </c>
      <c r="C11" s="10">
        <v>33</v>
      </c>
      <c r="D11" s="10" t="s">
        <v>25</v>
      </c>
      <c r="E11" s="10" t="s">
        <v>29</v>
      </c>
      <c r="F11" s="11"/>
      <c r="G11" s="12">
        <f>SUM(I11,K11)</f>
        <v>3184.213</v>
      </c>
      <c r="H11" s="13" t="s">
        <v>30</v>
      </c>
      <c r="I11" s="14">
        <v>1587.094</v>
      </c>
      <c r="J11" s="15"/>
      <c r="K11" s="14">
        <f>M11+O11+Q11+S11</f>
        <v>1597.1190000000001</v>
      </c>
      <c r="L11" s="16"/>
      <c r="M11" s="14">
        <v>400.033</v>
      </c>
      <c r="N11" s="16"/>
      <c r="O11" s="14">
        <v>398.026</v>
      </c>
      <c r="P11" s="16"/>
      <c r="Q11" s="19">
        <v>399.027</v>
      </c>
      <c r="R11" s="18" t="s">
        <v>30</v>
      </c>
      <c r="S11" s="19">
        <v>400.033</v>
      </c>
      <c r="T11" s="20" t="s">
        <v>15</v>
      </c>
      <c r="U11" s="21"/>
      <c r="V11" s="21"/>
      <c r="W11" s="21"/>
      <c r="X11" s="22"/>
    </row>
    <row r="12" spans="1:24" ht="14.25">
      <c r="A12" s="9">
        <v>36</v>
      </c>
      <c r="B12" s="10">
        <v>13</v>
      </c>
      <c r="C12" s="10">
        <v>26</v>
      </c>
      <c r="D12" s="10" t="s">
        <v>25</v>
      </c>
      <c r="E12" s="10" t="s">
        <v>31</v>
      </c>
      <c r="F12" s="11"/>
      <c r="G12" s="12">
        <f>SUM(I12,K12)</f>
        <v>3181.176</v>
      </c>
      <c r="H12" s="13" t="s">
        <v>27</v>
      </c>
      <c r="I12" s="14">
        <v>1586.074</v>
      </c>
      <c r="J12" s="15"/>
      <c r="K12" s="14">
        <f>M12+O12+Q12+S12</f>
        <v>1595.1019999999999</v>
      </c>
      <c r="L12" s="16"/>
      <c r="M12" s="14">
        <v>399.023</v>
      </c>
      <c r="N12" s="16"/>
      <c r="O12" s="19">
        <v>400.03</v>
      </c>
      <c r="P12" s="18" t="s">
        <v>30</v>
      </c>
      <c r="Q12" s="14">
        <v>398.027</v>
      </c>
      <c r="R12" s="16"/>
      <c r="S12" s="19">
        <v>398.022</v>
      </c>
      <c r="T12" s="20" t="s">
        <v>27</v>
      </c>
      <c r="U12" s="21"/>
      <c r="V12" s="21"/>
      <c r="W12" s="21"/>
      <c r="X12" s="22"/>
    </row>
    <row r="13" spans="1:24" ht="14.25">
      <c r="A13" s="9">
        <v>34</v>
      </c>
      <c r="B13" s="10">
        <v>15</v>
      </c>
      <c r="C13" s="10">
        <v>24</v>
      </c>
      <c r="D13" s="10" t="s">
        <v>13</v>
      </c>
      <c r="E13" s="10" t="s">
        <v>32</v>
      </c>
      <c r="F13" s="11"/>
      <c r="G13" s="25">
        <f>SUM(I13,K13)</f>
        <v>3179.193</v>
      </c>
      <c r="H13" s="26"/>
      <c r="I13" s="14">
        <v>1581.082</v>
      </c>
      <c r="J13" s="15"/>
      <c r="K13" s="14">
        <f>M13+O13+Q13+S13</f>
        <v>1598.1109999999999</v>
      </c>
      <c r="L13" s="16"/>
      <c r="M13" s="19">
        <v>400.034</v>
      </c>
      <c r="N13" s="18" t="s">
        <v>19</v>
      </c>
      <c r="O13" s="19">
        <v>400.027</v>
      </c>
      <c r="P13" s="18" t="s">
        <v>23</v>
      </c>
      <c r="Q13" s="14">
        <v>399.025</v>
      </c>
      <c r="R13" s="16"/>
      <c r="S13" s="14">
        <v>399.025</v>
      </c>
      <c r="T13" s="23"/>
      <c r="U13" s="21"/>
      <c r="V13" s="21"/>
      <c r="W13" s="21"/>
      <c r="X13" s="22"/>
    </row>
    <row r="14" spans="1:24" ht="14.25">
      <c r="A14" s="9">
        <v>38</v>
      </c>
      <c r="B14" s="10">
        <v>11</v>
      </c>
      <c r="C14" s="10">
        <v>28</v>
      </c>
      <c r="D14" s="10" t="s">
        <v>25</v>
      </c>
      <c r="E14" s="10" t="s">
        <v>33</v>
      </c>
      <c r="F14" s="11"/>
      <c r="G14" s="25">
        <f>SUM(I14,K14)</f>
        <v>3178.188</v>
      </c>
      <c r="H14" s="26"/>
      <c r="I14" s="14">
        <v>1587.081</v>
      </c>
      <c r="J14" s="15"/>
      <c r="K14" s="14">
        <f>M14+O14+Q14+S14</f>
        <v>1591.107</v>
      </c>
      <c r="L14" s="16"/>
      <c r="M14" s="14">
        <v>397.03</v>
      </c>
      <c r="N14" s="16"/>
      <c r="O14" s="19">
        <v>399.024</v>
      </c>
      <c r="P14" s="18" t="s">
        <v>27</v>
      </c>
      <c r="Q14" s="14">
        <v>396.023</v>
      </c>
      <c r="R14" s="16"/>
      <c r="S14" s="19">
        <v>399.03</v>
      </c>
      <c r="T14" s="20" t="s">
        <v>30</v>
      </c>
      <c r="U14" s="21"/>
      <c r="V14" s="21"/>
      <c r="W14" s="21"/>
      <c r="X14" s="22"/>
    </row>
    <row r="15" spans="1:24" ht="14.25">
      <c r="A15" s="9">
        <v>32</v>
      </c>
      <c r="B15" s="10">
        <v>16</v>
      </c>
      <c r="C15" s="10">
        <v>22</v>
      </c>
      <c r="D15" s="10" t="s">
        <v>25</v>
      </c>
      <c r="E15" s="10" t="s">
        <v>34</v>
      </c>
      <c r="F15" s="11"/>
      <c r="G15" s="25">
        <f>SUM(I15,K15)</f>
        <v>3177.172</v>
      </c>
      <c r="H15" s="26"/>
      <c r="I15" s="14">
        <v>1587.078</v>
      </c>
      <c r="J15" s="15"/>
      <c r="K15" s="14">
        <f>M15+O15+Q15+S15</f>
        <v>1590.094</v>
      </c>
      <c r="L15" s="16"/>
      <c r="M15" s="14">
        <v>400.027</v>
      </c>
      <c r="N15" s="16"/>
      <c r="O15" s="14">
        <v>395.021</v>
      </c>
      <c r="P15" s="16"/>
      <c r="Q15" s="14">
        <v>398.027</v>
      </c>
      <c r="R15" s="16"/>
      <c r="S15" s="14">
        <v>397.019</v>
      </c>
      <c r="T15" s="23"/>
      <c r="U15" s="21"/>
      <c r="V15" s="21"/>
      <c r="W15" s="21"/>
      <c r="X15" s="22"/>
    </row>
    <row r="16" spans="1:24" ht="14.25">
      <c r="A16" s="9">
        <v>31</v>
      </c>
      <c r="B16" s="10">
        <v>20</v>
      </c>
      <c r="C16" s="10">
        <v>21</v>
      </c>
      <c r="D16" s="10" t="s">
        <v>13</v>
      </c>
      <c r="E16" s="10" t="s">
        <v>35</v>
      </c>
      <c r="F16" s="11"/>
      <c r="G16" s="25">
        <f>SUM(I16,K16)</f>
        <v>3174.17</v>
      </c>
      <c r="H16" s="26"/>
      <c r="I16" s="14">
        <v>1588.082</v>
      </c>
      <c r="J16" s="15"/>
      <c r="K16" s="14">
        <f>M16+O16+Q16+S16</f>
        <v>1586.088</v>
      </c>
      <c r="L16" s="16"/>
      <c r="M16" s="14">
        <v>399.026</v>
      </c>
      <c r="N16" s="16"/>
      <c r="O16" s="14">
        <v>395.021</v>
      </c>
      <c r="P16" s="16"/>
      <c r="Q16" s="14">
        <v>396.021</v>
      </c>
      <c r="R16" s="16"/>
      <c r="S16" s="14">
        <v>396.02</v>
      </c>
      <c r="T16" s="23"/>
      <c r="X16" s="22"/>
    </row>
    <row r="17" spans="1:24" ht="14.25">
      <c r="A17" s="9">
        <v>30</v>
      </c>
      <c r="B17" s="10">
        <v>22</v>
      </c>
      <c r="C17" s="10">
        <v>19</v>
      </c>
      <c r="D17" s="10" t="s">
        <v>25</v>
      </c>
      <c r="E17" s="10" t="s">
        <v>36</v>
      </c>
      <c r="F17" s="11"/>
      <c r="G17" s="25">
        <f>SUM(I17,K17)</f>
        <v>3167.161</v>
      </c>
      <c r="H17" s="26"/>
      <c r="I17" s="14">
        <v>1586.083</v>
      </c>
      <c r="J17" s="15"/>
      <c r="K17" s="14">
        <f>M17+O17+Q17+S17</f>
        <v>1581.078</v>
      </c>
      <c r="L17" s="16"/>
      <c r="M17" s="14">
        <v>397.019</v>
      </c>
      <c r="N17" s="16"/>
      <c r="O17" s="14">
        <v>389.022</v>
      </c>
      <c r="P17" s="16"/>
      <c r="Q17" s="14">
        <v>397.017</v>
      </c>
      <c r="R17" s="16"/>
      <c r="S17" s="14">
        <v>398.02</v>
      </c>
      <c r="T17" s="16"/>
      <c r="U17" s="21"/>
      <c r="V17" s="21"/>
      <c r="W17" s="21"/>
      <c r="X17" s="22"/>
    </row>
    <row r="18" spans="1:24" ht="14.25">
      <c r="A18" s="9">
        <v>17</v>
      </c>
      <c r="B18" s="10">
        <v>10</v>
      </c>
      <c r="C18" s="10">
        <v>29</v>
      </c>
      <c r="D18" s="10" t="s">
        <v>13</v>
      </c>
      <c r="E18" s="10" t="s">
        <v>37</v>
      </c>
      <c r="F18" s="11"/>
      <c r="G18" s="25">
        <f>SUM(I18,K18)</f>
        <v>3157.138</v>
      </c>
      <c r="H18" s="26"/>
      <c r="I18" s="14">
        <v>1571.062</v>
      </c>
      <c r="J18" s="15"/>
      <c r="K18" s="14">
        <f>M18+O18+Q18+S18</f>
        <v>1586.076</v>
      </c>
      <c r="L18" s="16"/>
      <c r="M18" s="14">
        <v>397.023</v>
      </c>
      <c r="N18" s="16"/>
      <c r="O18" s="14">
        <v>397.022</v>
      </c>
      <c r="P18" s="16"/>
      <c r="Q18" s="14">
        <v>399.016</v>
      </c>
      <c r="R18" s="16"/>
      <c r="S18" s="14">
        <v>393.015</v>
      </c>
      <c r="T18" s="23"/>
      <c r="U18" s="21"/>
      <c r="V18" s="21"/>
      <c r="W18" s="21"/>
      <c r="X18" s="22"/>
    </row>
    <row r="19" spans="1:24" ht="14.25">
      <c r="A19" s="9">
        <v>22</v>
      </c>
      <c r="B19" s="10">
        <v>5</v>
      </c>
      <c r="C19" s="10">
        <v>34</v>
      </c>
      <c r="D19" s="10" t="s">
        <v>38</v>
      </c>
      <c r="E19" s="10" t="s">
        <v>39</v>
      </c>
      <c r="F19" s="11"/>
      <c r="G19" s="25">
        <f>SUM(I19,K19)</f>
        <v>3153.1710000000003</v>
      </c>
      <c r="H19" s="26"/>
      <c r="I19" s="14">
        <v>1570.069</v>
      </c>
      <c r="J19" s="15"/>
      <c r="K19" s="14">
        <f>M19+O19+Q19+S19</f>
        <v>1583.102</v>
      </c>
      <c r="L19" s="16"/>
      <c r="M19" s="19">
        <v>400.031</v>
      </c>
      <c r="N19" s="18" t="s">
        <v>40</v>
      </c>
      <c r="O19" s="14">
        <v>393.019</v>
      </c>
      <c r="P19" s="16"/>
      <c r="Q19" s="14">
        <v>394.026</v>
      </c>
      <c r="R19" s="16"/>
      <c r="S19" s="14">
        <v>396.026</v>
      </c>
      <c r="T19" s="23"/>
      <c r="U19" s="21"/>
      <c r="V19" s="21"/>
      <c r="W19" s="21"/>
      <c r="X19" s="22"/>
    </row>
    <row r="20" spans="1:24" ht="14.25">
      <c r="A20" s="9">
        <v>33</v>
      </c>
      <c r="B20" s="10">
        <v>18</v>
      </c>
      <c r="C20" s="10">
        <v>23</v>
      </c>
      <c r="D20" s="10" t="s">
        <v>25</v>
      </c>
      <c r="E20" s="10" t="s">
        <v>41</v>
      </c>
      <c r="F20" s="11"/>
      <c r="G20" s="25">
        <f>SUM(I20,K20)</f>
        <v>3111.13</v>
      </c>
      <c r="H20" s="26"/>
      <c r="I20" s="14">
        <v>1539.052</v>
      </c>
      <c r="J20" s="15"/>
      <c r="K20" s="14">
        <f>M20+O20+Q20+S20</f>
        <v>1572.078</v>
      </c>
      <c r="L20" s="16"/>
      <c r="M20" s="14">
        <v>396.025</v>
      </c>
      <c r="N20" s="16"/>
      <c r="O20" s="14">
        <v>391.019</v>
      </c>
      <c r="P20" s="16"/>
      <c r="Q20" s="14">
        <v>391.015</v>
      </c>
      <c r="R20" s="16"/>
      <c r="S20" s="14">
        <v>394.019</v>
      </c>
      <c r="T20" s="23"/>
      <c r="U20" s="21"/>
      <c r="V20" s="21"/>
      <c r="W20" s="21"/>
      <c r="X20" s="22"/>
    </row>
    <row r="21" spans="1:24" ht="14.25">
      <c r="A21" s="9">
        <v>20</v>
      </c>
      <c r="B21" s="10">
        <v>7</v>
      </c>
      <c r="C21" s="10">
        <v>32</v>
      </c>
      <c r="D21" s="10" t="s">
        <v>13</v>
      </c>
      <c r="E21" s="10" t="s">
        <v>42</v>
      </c>
      <c r="F21" s="11"/>
      <c r="G21" s="25">
        <f>SUM(I21,K21)</f>
        <v>2946.15</v>
      </c>
      <c r="H21" s="26"/>
      <c r="I21" s="14">
        <v>1559.06</v>
      </c>
      <c r="J21" s="15"/>
      <c r="K21" s="14">
        <f>M21+O21+Q21+S21</f>
        <v>1387.0900000000001</v>
      </c>
      <c r="L21" s="16"/>
      <c r="M21" s="14">
        <v>397.018</v>
      </c>
      <c r="N21" s="16"/>
      <c r="O21" s="14">
        <v>194.02</v>
      </c>
      <c r="P21" s="16"/>
      <c r="Q21" s="14">
        <v>399.027</v>
      </c>
      <c r="R21" s="16"/>
      <c r="S21" s="14">
        <v>397.025</v>
      </c>
      <c r="T21" s="23"/>
      <c r="X21" s="22"/>
    </row>
    <row r="22" spans="1:24" ht="14.25">
      <c r="A22" s="9">
        <v>15</v>
      </c>
      <c r="B22" s="10">
        <v>17</v>
      </c>
      <c r="C22" s="10"/>
      <c r="D22" s="10" t="s">
        <v>25</v>
      </c>
      <c r="E22" s="10" t="s">
        <v>43</v>
      </c>
      <c r="F22" s="11"/>
      <c r="G22" s="25">
        <f>SUM(I22,K22)</f>
        <v>1585.0639999999999</v>
      </c>
      <c r="H22" s="26"/>
      <c r="I22" s="14"/>
      <c r="J22" s="15"/>
      <c r="K22" s="14">
        <f>M22+O22+Q22+S22</f>
        <v>1585.0639999999999</v>
      </c>
      <c r="L22" s="16"/>
      <c r="M22" s="14">
        <v>398.022</v>
      </c>
      <c r="N22" s="16"/>
      <c r="O22" s="14">
        <v>398.008</v>
      </c>
      <c r="P22" s="16"/>
      <c r="Q22" s="14">
        <v>396.021</v>
      </c>
      <c r="R22" s="16"/>
      <c r="S22" s="14">
        <v>393.013</v>
      </c>
      <c r="T22" s="23"/>
      <c r="U22" s="21"/>
      <c r="V22" s="21"/>
      <c r="W22" s="21"/>
      <c r="X22" s="22"/>
    </row>
    <row r="23" spans="1:23" ht="14.25">
      <c r="A23" s="9">
        <v>29</v>
      </c>
      <c r="B23" s="10">
        <v>1</v>
      </c>
      <c r="C23" s="10"/>
      <c r="D23" s="10" t="s">
        <v>25</v>
      </c>
      <c r="E23" s="10" t="s">
        <v>44</v>
      </c>
      <c r="F23" s="11"/>
      <c r="G23" s="25">
        <f>SUM(I23,K23)</f>
        <v>1577.081</v>
      </c>
      <c r="H23" s="26"/>
      <c r="I23" s="14"/>
      <c r="J23" s="15"/>
      <c r="K23" s="14">
        <f>M23+O23+Q23+S23</f>
        <v>1577.081</v>
      </c>
      <c r="L23" s="16"/>
      <c r="M23" s="14">
        <v>399.029</v>
      </c>
      <c r="N23" s="16"/>
      <c r="O23" s="14">
        <v>395.018</v>
      </c>
      <c r="P23" s="16"/>
      <c r="Q23" s="14">
        <v>396.021</v>
      </c>
      <c r="R23" s="16"/>
      <c r="S23" s="14">
        <v>387.013</v>
      </c>
      <c r="T23" s="23"/>
      <c r="U23" s="21"/>
      <c r="V23" s="21"/>
      <c r="W23" s="21"/>
    </row>
    <row r="24" spans="1:23" ht="14.25">
      <c r="A24" s="9">
        <v>35</v>
      </c>
      <c r="B24" s="10">
        <v>16</v>
      </c>
      <c r="C24" s="10"/>
      <c r="D24" s="10" t="s">
        <v>25</v>
      </c>
      <c r="E24" s="10" t="s">
        <v>45</v>
      </c>
      <c r="F24" s="11"/>
      <c r="G24" s="25">
        <f>SUM(I24,K24)</f>
        <v>1574.0919999999999</v>
      </c>
      <c r="H24" s="26"/>
      <c r="I24" s="14"/>
      <c r="J24" s="15"/>
      <c r="K24" s="14">
        <f>M24+O24+Q24+S24</f>
        <v>1574.0919999999999</v>
      </c>
      <c r="L24" s="16"/>
      <c r="M24" s="14">
        <v>396.024</v>
      </c>
      <c r="N24" s="16"/>
      <c r="O24" s="14">
        <v>393.026</v>
      </c>
      <c r="P24" s="16"/>
      <c r="Q24" s="14">
        <v>392.021</v>
      </c>
      <c r="R24" s="16"/>
      <c r="S24" s="14">
        <v>393.021</v>
      </c>
      <c r="T24" s="16"/>
      <c r="U24" s="21"/>
      <c r="V24" s="21"/>
      <c r="W24" s="21"/>
    </row>
    <row r="25" spans="1:24" ht="14.25">
      <c r="A25" s="27"/>
      <c r="B25" s="11"/>
      <c r="C25" s="28"/>
      <c r="D25" s="11"/>
      <c r="E25" s="11"/>
      <c r="F25" s="11"/>
      <c r="G25" s="25">
        <f aca="true" t="shared" si="0" ref="G25:G29">SUM(I25,K25)</f>
        <v>0</v>
      </c>
      <c r="H25" s="25"/>
      <c r="I25" s="11">
        <v>0</v>
      </c>
      <c r="J25" s="15"/>
      <c r="K25" s="14">
        <f aca="true" t="shared" si="1" ref="K25:K29">M25+O25+Q25+S25</f>
        <v>0</v>
      </c>
      <c r="L25" s="11"/>
      <c r="M25" s="14"/>
      <c r="N25" s="11"/>
      <c r="O25" s="14"/>
      <c r="P25" s="11"/>
      <c r="Q25" s="14"/>
      <c r="R25" s="16"/>
      <c r="S25" s="14"/>
      <c r="T25" s="21"/>
      <c r="U25" s="21"/>
      <c r="V25" s="21"/>
      <c r="W25" s="21"/>
      <c r="X25" s="22"/>
    </row>
    <row r="26" spans="1:24" ht="14.25">
      <c r="A26" s="27"/>
      <c r="B26" s="11"/>
      <c r="C26" s="28"/>
      <c r="D26" s="11"/>
      <c r="E26" s="11"/>
      <c r="F26" s="11"/>
      <c r="G26" s="25">
        <f t="shared" si="0"/>
        <v>0</v>
      </c>
      <c r="H26" s="29"/>
      <c r="I26" s="11">
        <v>0</v>
      </c>
      <c r="J26" s="15"/>
      <c r="K26" s="14">
        <f t="shared" si="1"/>
        <v>0</v>
      </c>
      <c r="L26" s="11"/>
      <c r="M26" s="14"/>
      <c r="N26" s="11"/>
      <c r="O26" s="14"/>
      <c r="P26" s="11"/>
      <c r="Q26" s="14"/>
      <c r="R26" s="16"/>
      <c r="S26" s="14"/>
      <c r="T26" s="21"/>
      <c r="U26" s="21"/>
      <c r="V26" s="21"/>
      <c r="W26" s="21"/>
      <c r="X26" s="22"/>
    </row>
    <row r="27" spans="1:24" ht="14.25">
      <c r="A27" s="11"/>
      <c r="B27" s="11"/>
      <c r="C27" s="11"/>
      <c r="D27" s="11"/>
      <c r="E27" s="11"/>
      <c r="F27" s="11"/>
      <c r="G27" s="25">
        <f t="shared" si="0"/>
        <v>0</v>
      </c>
      <c r="H27" s="25"/>
      <c r="I27" s="11"/>
      <c r="J27" s="15"/>
      <c r="K27" s="14">
        <f t="shared" si="1"/>
        <v>0</v>
      </c>
      <c r="L27" s="11"/>
      <c r="M27" s="14"/>
      <c r="N27" s="11"/>
      <c r="O27" s="14"/>
      <c r="P27" s="11"/>
      <c r="Q27" s="14"/>
      <c r="R27" s="11"/>
      <c r="S27" s="14"/>
      <c r="T27" s="21"/>
      <c r="U27" s="21"/>
      <c r="V27" s="21"/>
      <c r="W27" s="21"/>
      <c r="X27" s="22"/>
    </row>
    <row r="28" spans="1:24" ht="14.25">
      <c r="A28" s="11"/>
      <c r="B28" s="11"/>
      <c r="C28" s="11"/>
      <c r="D28" s="11"/>
      <c r="E28" s="11"/>
      <c r="F28" s="11"/>
      <c r="G28" s="25">
        <f t="shared" si="0"/>
        <v>0</v>
      </c>
      <c r="H28" s="25"/>
      <c r="I28" s="11"/>
      <c r="J28" s="15"/>
      <c r="K28" s="14">
        <f t="shared" si="1"/>
        <v>0</v>
      </c>
      <c r="L28" s="11"/>
      <c r="M28" s="14"/>
      <c r="N28" s="11"/>
      <c r="O28" s="14"/>
      <c r="P28" s="11"/>
      <c r="Q28" s="14"/>
      <c r="R28" s="11"/>
      <c r="S28" s="14"/>
      <c r="T28" s="21"/>
      <c r="U28" s="21"/>
      <c r="V28" s="21"/>
      <c r="W28" s="21"/>
      <c r="X28" s="22"/>
    </row>
    <row r="29" spans="1:24" ht="14.25">
      <c r="A29" s="11"/>
      <c r="B29" s="11"/>
      <c r="C29" s="11"/>
      <c r="D29" s="11"/>
      <c r="E29" s="11"/>
      <c r="F29" s="11"/>
      <c r="G29" s="25">
        <f t="shared" si="0"/>
        <v>0</v>
      </c>
      <c r="H29" s="25"/>
      <c r="I29" s="11"/>
      <c r="J29" s="15"/>
      <c r="K29" s="14">
        <f t="shared" si="1"/>
        <v>0</v>
      </c>
      <c r="L29" s="11"/>
      <c r="M29" s="14"/>
      <c r="N29" s="11"/>
      <c r="O29" s="14"/>
      <c r="P29" s="11"/>
      <c r="Q29" s="14"/>
      <c r="R29" s="11"/>
      <c r="S29" s="14"/>
      <c r="T29" s="21"/>
      <c r="U29" s="21"/>
      <c r="V29" s="21"/>
      <c r="W29" s="21"/>
      <c r="X29" s="22"/>
    </row>
    <row r="30" spans="7:24" ht="14.25">
      <c r="G30" s="25"/>
      <c r="H30" s="25"/>
      <c r="I30" s="30"/>
      <c r="J30" s="15"/>
      <c r="K30" s="14"/>
      <c r="L30" s="7"/>
      <c r="M30" s="14"/>
      <c r="O30" s="14"/>
      <c r="Q30" s="14"/>
      <c r="S30" s="14"/>
      <c r="T30" s="21"/>
      <c r="U30" s="21"/>
      <c r="V30" s="21"/>
      <c r="W30" s="21"/>
      <c r="X30" s="22"/>
    </row>
    <row r="31" spans="1:24" ht="14.25">
      <c r="A31" s="5"/>
      <c r="B31" s="5"/>
      <c r="C31" s="5"/>
      <c r="D31" s="5"/>
      <c r="E31" s="11"/>
      <c r="F31" s="11"/>
      <c r="G31" s="11"/>
      <c r="H31" s="11"/>
      <c r="I31" s="11"/>
      <c r="J31" s="11"/>
      <c r="K31" s="14"/>
      <c r="L31" s="14"/>
      <c r="M31" s="14"/>
      <c r="O31" s="14"/>
      <c r="Q31" s="14"/>
      <c r="S31" s="14"/>
      <c r="T31" s="21"/>
      <c r="U31" s="21"/>
      <c r="V31" s="21"/>
      <c r="W31" s="21"/>
      <c r="X31" s="22"/>
    </row>
    <row r="32" spans="1:19" ht="14.25">
      <c r="A32" s="5"/>
      <c r="B32" s="5"/>
      <c r="C32" s="5"/>
      <c r="D32" s="5"/>
      <c r="E32" s="11"/>
      <c r="F32" s="11"/>
      <c r="G32" s="11"/>
      <c r="H32" s="11"/>
      <c r="I32" s="11"/>
      <c r="J32" s="11"/>
      <c r="K32" s="14"/>
      <c r="L32" s="14"/>
      <c r="M32" s="11"/>
      <c r="O32" s="11"/>
      <c r="Q32" s="11"/>
      <c r="R32" s="11"/>
      <c r="S32" s="11"/>
    </row>
    <row r="33" spans="1:24" ht="14.25">
      <c r="A33" s="22"/>
      <c r="B33" s="22"/>
      <c r="C33" s="22"/>
      <c r="D33" s="22"/>
      <c r="K33" s="21"/>
      <c r="L33" s="21"/>
      <c r="M33" s="21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ht="14.25">
      <c r="E34" s="31"/>
    </row>
    <row r="35" ht="14.25">
      <c r="E35" s="31"/>
    </row>
  </sheetData>
  <printOptions horizontalCentered="1"/>
  <pageMargins left="0.7" right="0.7" top="0.75" bottom="0.75" header="0.5118055555555555" footer="0.5118055555555555"/>
  <pageSetup horizontalDpi="300" verticalDpi="3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8515625" defaultRowHeight="12.75"/>
  <cols>
    <col min="1" max="16384" width="15.00390625" style="32" customWidth="1"/>
  </cols>
  <sheetData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8515625" defaultRowHeight="12.75"/>
  <cols>
    <col min="1" max="16384" width="15.00390625" style="32" customWidth="1"/>
  </cols>
  <sheetData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