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ores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<sst xmlns="http://schemas.openxmlformats.org/spreadsheetml/2006/main" count="89" uniqueCount="52">
  <si>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P1</t>
  </si>
  <si>
    <t>P2</t>
  </si>
  <si>
    <t>O1</t>
  </si>
  <si>
    <t>O2</t>
  </si>
  <si>
    <t>K1</t>
  </si>
  <si>
    <t>K2</t>
  </si>
  <si>
    <t>Total</t>
  </si>
  <si>
    <t>Cat</t>
  </si>
  <si>
    <t>Shooter</t>
  </si>
  <si>
    <t>Prone</t>
  </si>
  <si>
    <t>OH</t>
  </si>
  <si>
    <t>KN</t>
  </si>
  <si>
    <t>Jeff Caron</t>
  </si>
  <si>
    <t>IJ</t>
  </si>
  <si>
    <t>Kelly Rosales</t>
  </si>
  <si>
    <t>Jr</t>
  </si>
  <si>
    <t>Caitlyn Greco</t>
  </si>
  <si>
    <t>Danielle Makucevich</t>
  </si>
  <si>
    <t>SJ</t>
  </si>
  <si>
    <t>Tim Hordern</t>
  </si>
  <si>
    <t>Mike Metivier</t>
  </si>
  <si>
    <t>Brandon D'Angelo</t>
  </si>
  <si>
    <t>Paul Falcone</t>
  </si>
  <si>
    <t>Kimberlee Grohocki</t>
  </si>
  <si>
    <t>Jessica Liston</t>
  </si>
  <si>
    <t>Drew Denno</t>
  </si>
  <si>
    <t>Eric Sloan</t>
  </si>
  <si>
    <t>Emily Britt</t>
  </si>
  <si>
    <t>Mathew Trieger</t>
  </si>
  <si>
    <t>Alex Zadrozny</t>
  </si>
  <si>
    <t>Amanda Goode</t>
  </si>
  <si>
    <t>Jacob Lathrop</t>
  </si>
  <si>
    <t>Catherine Green</t>
  </si>
  <si>
    <t>Sarah Visich</t>
  </si>
  <si>
    <t>Austin Collier</t>
  </si>
  <si>
    <t>Score Only</t>
  </si>
  <si>
    <t>Newport Juniors</t>
  </si>
  <si>
    <t>South County Hawkeyes</t>
  </si>
  <si>
    <t>NSC Ten-X Terrors</t>
  </si>
  <si>
    <t>Hanson Hornets</t>
  </si>
  <si>
    <t>Matt Trieger</t>
  </si>
  <si>
    <t>Gold</t>
  </si>
  <si>
    <t>Silver</t>
  </si>
  <si>
    <t>Bronze</t>
  </si>
  <si>
    <t>1st Sub Junior</t>
  </si>
  <si>
    <t>1st IJ</t>
  </si>
  <si>
    <t>2nd IJ</t>
  </si>
  <si>
    <t>1st Jr</t>
  </si>
  <si>
    <t>2nd Jr</t>
  </si>
  <si>
    <t>MW</t>
  </si>
  <si>
    <t>2010 Junior 3-Position Sectional</t>
  </si>
  <si>
    <t>March 13 &amp; 14,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</si>
</sst>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&quot;$&quot;#,##0.00"/>
    <numFmt numFmtId="167" formatCode="[$-409]dddd\,\ mmmm\ dd\,\ yyyy"/>
    <numFmt numFmtId="168" formatCode="[$-409]mmmm\ d\,\ yyyy;@"/>
    <numFmt numFmtId="169" formatCode="00000"/>
    <numFmt numFmtId="170" formatCode="[&lt;=9999999]###\-####;\(###\)\ ###\-####"/>
  </numFmts>
  <fonts count="39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8"/>
  <sheetViews>
    <sheetView tabSelected="1" zoomScale="85" zoomScaleNormal="85" zoomScalePageLayoutView="0" workbookViewId="0" topLeftCell="A1">
      <selection activeCell="Q23" sqref="Q23"/>
    </sheetView>
  </sheetViews>
  <sheetFormatPr defaultColWidth="10.57421875" defaultRowHeight="12.75"/>
  <cols>
    <col min="1" max="1" width="21.421875" style="3" bestFit="1" customWidth="1"/>
    <col min="2" max="2" width="5.28125" style="3" customWidth="1"/>
    <col min="3" max="3" width="8.57421875" style="2" customWidth="1"/>
    <col min="4" max="4" width="7.140625" style="3" customWidth="1"/>
    <col min="5" max="5" width="7.57421875" style="3" customWidth="1"/>
    <col min="6" max="6" width="8.8515625" style="3" customWidth="1"/>
    <col min="7" max="7" width="1.8515625" style="3" customWidth="1"/>
    <col min="8" max="8" width="8.57421875" style="3" bestFit="1" customWidth="1"/>
    <col min="9" max="9" width="7.57421875" style="3" customWidth="1"/>
    <col min="10" max="10" width="9.8515625" style="3" bestFit="1" customWidth="1"/>
    <col min="11" max="11" width="1.421875" style="3" customWidth="1"/>
    <col min="12" max="13" width="8.57421875" style="3" bestFit="1" customWidth="1"/>
    <col min="14" max="14" width="9.8515625" style="3" bestFit="1" customWidth="1"/>
    <col min="15" max="15" width="2.28125" style="3" customWidth="1"/>
    <col min="16" max="16" width="11.28125" style="2" bestFit="1" customWidth="1"/>
    <col min="17" max="17" width="10.57421875" style="6" customWidth="1"/>
    <col min="18" max="16384" width="10.57421875" style="3" customWidth="1"/>
  </cols>
  <sheetData>
    <row r="1" spans="1:17" ht="15">
      <c r="A1" s="30" t="s">
        <v>50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4" customFormat="1" ht="15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4" customFormat="1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6:14" s="1" customFormat="1" ht="15">
      <c r="F4" s="1" t="s">
        <v>9</v>
      </c>
      <c r="J4" s="1" t="s">
        <v>10</v>
      </c>
      <c r="N4" s="1" t="s">
        <v>11</v>
      </c>
    </row>
    <row r="5" spans="1:16" s="5" customFormat="1" ht="15">
      <c r="A5" s="5" t="s">
        <v>8</v>
      </c>
      <c r="C5" s="5" t="s">
        <v>7</v>
      </c>
      <c r="D5" s="5" t="s">
        <v>0</v>
      </c>
      <c r="E5" s="5" t="s">
        <v>1</v>
      </c>
      <c r="F5" s="5" t="s">
        <v>6</v>
      </c>
      <c r="H5" s="5" t="s">
        <v>2</v>
      </c>
      <c r="I5" s="5" t="s">
        <v>3</v>
      </c>
      <c r="J5" s="5" t="s">
        <v>6</v>
      </c>
      <c r="L5" s="5" t="s">
        <v>4</v>
      </c>
      <c r="M5" s="5" t="s">
        <v>5</v>
      </c>
      <c r="N5" s="5" t="s">
        <v>6</v>
      </c>
      <c r="P5" s="5" t="s">
        <v>6</v>
      </c>
    </row>
    <row r="6" spans="1:16" ht="15">
      <c r="A6" s="7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7" ht="15">
      <c r="A7" s="3" t="s">
        <v>32</v>
      </c>
      <c r="B7" s="3">
        <v>18</v>
      </c>
      <c r="C7" s="2" t="s">
        <v>15</v>
      </c>
      <c r="D7" s="23">
        <v>93</v>
      </c>
      <c r="E7" s="23">
        <v>97</v>
      </c>
      <c r="F7" s="22">
        <f>SUM(D7:E7)</f>
        <v>190</v>
      </c>
      <c r="G7" s="22"/>
      <c r="H7" s="22">
        <v>92</v>
      </c>
      <c r="I7" s="22">
        <v>91</v>
      </c>
      <c r="J7" s="22">
        <f>SUM(H7:I7)</f>
        <v>183</v>
      </c>
      <c r="K7" s="22"/>
      <c r="L7" s="23">
        <v>94</v>
      </c>
      <c r="M7" s="23">
        <v>97</v>
      </c>
      <c r="N7" s="23">
        <f>SUM(L7:M7)</f>
        <v>191</v>
      </c>
      <c r="O7" s="23"/>
      <c r="P7" s="23">
        <f>SUM(N7,J7,F7)</f>
        <v>564</v>
      </c>
      <c r="Q7" s="6" t="s">
        <v>41</v>
      </c>
    </row>
    <row r="8" spans="1:17" ht="15">
      <c r="A8" s="11" t="s">
        <v>29</v>
      </c>
      <c r="B8" s="11">
        <v>16</v>
      </c>
      <c r="C8" s="8" t="s">
        <v>15</v>
      </c>
      <c r="D8" s="22">
        <v>97</v>
      </c>
      <c r="E8" s="22">
        <v>97</v>
      </c>
      <c r="F8" s="22">
        <f>SUM(D8:E8)</f>
        <v>194</v>
      </c>
      <c r="G8" s="22"/>
      <c r="H8" s="22">
        <v>86</v>
      </c>
      <c r="I8" s="22">
        <v>84</v>
      </c>
      <c r="J8" s="22">
        <f>SUM(H8:I8)</f>
        <v>170</v>
      </c>
      <c r="K8" s="22"/>
      <c r="L8" s="22">
        <v>93</v>
      </c>
      <c r="M8" s="22">
        <v>95</v>
      </c>
      <c r="N8" s="22">
        <f>SUM(L8:M8)</f>
        <v>188</v>
      </c>
      <c r="O8" s="22"/>
      <c r="P8" s="22">
        <f>SUM(N8,J8,F8)</f>
        <v>552</v>
      </c>
      <c r="Q8" s="6" t="s">
        <v>42</v>
      </c>
    </row>
    <row r="9" spans="1:17" ht="15">
      <c r="A9" s="3" t="s">
        <v>23</v>
      </c>
      <c r="B9" s="3">
        <v>9</v>
      </c>
      <c r="C9" s="2" t="s">
        <v>18</v>
      </c>
      <c r="D9" s="23">
        <v>96</v>
      </c>
      <c r="E9" s="23">
        <v>90</v>
      </c>
      <c r="F9" s="22">
        <f>SUM(D9:E9)</f>
        <v>186</v>
      </c>
      <c r="G9" s="22"/>
      <c r="H9" s="22">
        <v>84</v>
      </c>
      <c r="I9" s="22">
        <v>92</v>
      </c>
      <c r="J9" s="22">
        <f>SUM(H9:I9)</f>
        <v>176</v>
      </c>
      <c r="K9" s="22"/>
      <c r="L9" s="22">
        <v>96</v>
      </c>
      <c r="M9" s="22">
        <v>91</v>
      </c>
      <c r="N9" s="22">
        <f>SUM(L9:M9)</f>
        <v>187</v>
      </c>
      <c r="O9" s="22"/>
      <c r="P9" s="22">
        <f>SUM(N9,J9,F9)</f>
        <v>549</v>
      </c>
      <c r="Q9" s="6" t="s">
        <v>43</v>
      </c>
    </row>
    <row r="10" spans="4:16" ht="15">
      <c r="D10" s="23"/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8" ht="15">
      <c r="A11" s="3" t="s">
        <v>33</v>
      </c>
      <c r="B11" s="3">
        <v>19</v>
      </c>
      <c r="C11" s="2" t="s">
        <v>13</v>
      </c>
      <c r="D11" s="23">
        <v>95</v>
      </c>
      <c r="E11" s="23">
        <v>96</v>
      </c>
      <c r="F11" s="22">
        <f>SUM(D11:E11)</f>
        <v>191</v>
      </c>
      <c r="G11" s="22"/>
      <c r="H11" s="22">
        <v>86</v>
      </c>
      <c r="I11" s="22">
        <v>84</v>
      </c>
      <c r="J11" s="22">
        <f>SUM(H11:I11)</f>
        <v>170</v>
      </c>
      <c r="K11" s="22"/>
      <c r="L11" s="23">
        <v>87</v>
      </c>
      <c r="M11" s="23">
        <v>91</v>
      </c>
      <c r="N11" s="23">
        <f>SUM(L11:M11)</f>
        <v>178</v>
      </c>
      <c r="O11" s="23"/>
      <c r="P11" s="23">
        <f>SUM(N11,J11,F11)</f>
        <v>539</v>
      </c>
      <c r="Q11" s="6" t="s">
        <v>45</v>
      </c>
      <c r="R11" s="11"/>
    </row>
    <row r="12" spans="1:17" ht="15">
      <c r="A12" s="11" t="s">
        <v>16</v>
      </c>
      <c r="B12" s="11">
        <v>3</v>
      </c>
      <c r="C12" s="8" t="s">
        <v>13</v>
      </c>
      <c r="D12" s="22">
        <v>95</v>
      </c>
      <c r="E12" s="22">
        <v>94</v>
      </c>
      <c r="F12" s="22">
        <f aca="true" t="shared" si="0" ref="F12:F19">SUM(D12:E12)</f>
        <v>189</v>
      </c>
      <c r="G12" s="22"/>
      <c r="H12" s="22">
        <v>83</v>
      </c>
      <c r="I12" s="22">
        <v>80</v>
      </c>
      <c r="J12" s="22">
        <f aca="true" t="shared" si="1" ref="J12:J19">SUM(H12:I12)</f>
        <v>163</v>
      </c>
      <c r="K12" s="22"/>
      <c r="L12" s="22">
        <v>89</v>
      </c>
      <c r="M12" s="22">
        <v>82</v>
      </c>
      <c r="N12" s="22">
        <f aca="true" t="shared" si="2" ref="N12:N19">SUM(L12:M12)</f>
        <v>171</v>
      </c>
      <c r="O12" s="22"/>
      <c r="P12" s="22">
        <f aca="true" t="shared" si="3" ref="P12:P19">SUM(N12,J12,F12)</f>
        <v>523</v>
      </c>
      <c r="Q12" s="6" t="s">
        <v>46</v>
      </c>
    </row>
    <row r="13" spans="1:17" ht="15">
      <c r="A13" s="11" t="s">
        <v>12</v>
      </c>
      <c r="B13" s="11">
        <v>1</v>
      </c>
      <c r="C13" s="8" t="s">
        <v>13</v>
      </c>
      <c r="D13" s="22">
        <v>94</v>
      </c>
      <c r="E13" s="22">
        <v>93</v>
      </c>
      <c r="F13" s="22">
        <f t="shared" si="0"/>
        <v>187</v>
      </c>
      <c r="G13" s="22"/>
      <c r="H13" s="22">
        <v>81</v>
      </c>
      <c r="I13" s="22">
        <v>71</v>
      </c>
      <c r="J13" s="22">
        <f t="shared" si="1"/>
        <v>152</v>
      </c>
      <c r="K13" s="22"/>
      <c r="L13" s="22">
        <v>92</v>
      </c>
      <c r="M13" s="22">
        <v>91</v>
      </c>
      <c r="N13" s="22">
        <f t="shared" si="2"/>
        <v>183</v>
      </c>
      <c r="O13" s="22"/>
      <c r="P13" s="22">
        <f t="shared" si="3"/>
        <v>522</v>
      </c>
      <c r="Q13" s="6" t="s">
        <v>35</v>
      </c>
    </row>
    <row r="14" spans="1:16" s="11" customFormat="1" ht="15">
      <c r="A14" s="11" t="s">
        <v>25</v>
      </c>
      <c r="B14" s="11">
        <v>11</v>
      </c>
      <c r="C14" s="8" t="s">
        <v>13</v>
      </c>
      <c r="D14" s="22">
        <v>96</v>
      </c>
      <c r="E14" s="22">
        <v>87</v>
      </c>
      <c r="F14" s="22">
        <f t="shared" si="0"/>
        <v>183</v>
      </c>
      <c r="G14" s="22"/>
      <c r="H14" s="22">
        <v>78</v>
      </c>
      <c r="I14" s="22">
        <v>78</v>
      </c>
      <c r="J14" s="22">
        <f t="shared" si="1"/>
        <v>156</v>
      </c>
      <c r="K14" s="22"/>
      <c r="L14" s="22">
        <v>86</v>
      </c>
      <c r="M14" s="22">
        <v>91</v>
      </c>
      <c r="N14" s="22">
        <f t="shared" si="2"/>
        <v>177</v>
      </c>
      <c r="O14" s="22"/>
      <c r="P14" s="22">
        <f t="shared" si="3"/>
        <v>516</v>
      </c>
    </row>
    <row r="15" spans="1:17" s="11" customFormat="1" ht="15">
      <c r="A15" s="11" t="s">
        <v>27</v>
      </c>
      <c r="B15" s="11">
        <v>13</v>
      </c>
      <c r="C15" s="8" t="s">
        <v>13</v>
      </c>
      <c r="D15" s="22">
        <v>86</v>
      </c>
      <c r="E15" s="22">
        <v>87</v>
      </c>
      <c r="F15" s="22">
        <f t="shared" si="0"/>
        <v>173</v>
      </c>
      <c r="G15" s="22"/>
      <c r="H15" s="22">
        <v>88</v>
      </c>
      <c r="I15" s="22">
        <v>79</v>
      </c>
      <c r="J15" s="22">
        <f t="shared" si="1"/>
        <v>167</v>
      </c>
      <c r="K15" s="22"/>
      <c r="L15" s="22">
        <v>78</v>
      </c>
      <c r="M15" s="22">
        <v>75</v>
      </c>
      <c r="N15" s="22">
        <f t="shared" si="2"/>
        <v>153</v>
      </c>
      <c r="O15" s="22"/>
      <c r="P15" s="22">
        <f t="shared" si="3"/>
        <v>493</v>
      </c>
      <c r="Q15" s="6"/>
    </row>
    <row r="16" spans="1:17" s="11" customFormat="1" ht="15">
      <c r="A16" s="11" t="s">
        <v>22</v>
      </c>
      <c r="B16" s="11">
        <v>8</v>
      </c>
      <c r="C16" s="8" t="s">
        <v>13</v>
      </c>
      <c r="D16" s="22">
        <v>91</v>
      </c>
      <c r="E16" s="22">
        <v>91</v>
      </c>
      <c r="F16" s="22">
        <f t="shared" si="0"/>
        <v>182</v>
      </c>
      <c r="G16" s="22"/>
      <c r="H16" s="22">
        <v>74</v>
      </c>
      <c r="I16" s="22">
        <v>59</v>
      </c>
      <c r="J16" s="22">
        <f t="shared" si="1"/>
        <v>133</v>
      </c>
      <c r="K16" s="22"/>
      <c r="L16" s="22">
        <v>81</v>
      </c>
      <c r="M16" s="22">
        <v>82</v>
      </c>
      <c r="N16" s="22">
        <f t="shared" si="2"/>
        <v>163</v>
      </c>
      <c r="O16" s="22"/>
      <c r="P16" s="22">
        <f t="shared" si="3"/>
        <v>478</v>
      </c>
      <c r="Q16" s="7"/>
    </row>
    <row r="17" spans="1:18" ht="15">
      <c r="A17" s="11" t="s">
        <v>31</v>
      </c>
      <c r="B17" s="11">
        <v>14</v>
      </c>
      <c r="C17" s="8" t="s">
        <v>13</v>
      </c>
      <c r="D17" s="22">
        <v>88</v>
      </c>
      <c r="E17" s="22">
        <v>89</v>
      </c>
      <c r="F17" s="22">
        <f t="shared" si="0"/>
        <v>177</v>
      </c>
      <c r="G17" s="22"/>
      <c r="H17" s="22">
        <v>62</v>
      </c>
      <c r="I17" s="22">
        <v>57</v>
      </c>
      <c r="J17" s="22">
        <f t="shared" si="1"/>
        <v>119</v>
      </c>
      <c r="K17" s="22"/>
      <c r="L17" s="22">
        <v>80</v>
      </c>
      <c r="M17" s="22">
        <v>83</v>
      </c>
      <c r="N17" s="22">
        <f t="shared" si="2"/>
        <v>163</v>
      </c>
      <c r="O17" s="22"/>
      <c r="P17" s="22">
        <f t="shared" si="3"/>
        <v>459</v>
      </c>
      <c r="R17" s="11"/>
    </row>
    <row r="18" spans="1:18" ht="15">
      <c r="A18" s="11" t="s">
        <v>28</v>
      </c>
      <c r="B18" s="11">
        <v>15</v>
      </c>
      <c r="C18" s="8" t="s">
        <v>13</v>
      </c>
      <c r="D18" s="22">
        <v>84</v>
      </c>
      <c r="E18" s="22">
        <v>88</v>
      </c>
      <c r="F18" s="22">
        <f t="shared" si="0"/>
        <v>172</v>
      </c>
      <c r="G18" s="22"/>
      <c r="H18" s="22">
        <v>21</v>
      </c>
      <c r="I18" s="22">
        <v>62</v>
      </c>
      <c r="J18" s="22">
        <f t="shared" si="1"/>
        <v>83</v>
      </c>
      <c r="K18" s="22"/>
      <c r="L18" s="22">
        <v>67</v>
      </c>
      <c r="M18" s="22">
        <v>83</v>
      </c>
      <c r="N18" s="22">
        <f t="shared" si="2"/>
        <v>150</v>
      </c>
      <c r="O18" s="22"/>
      <c r="P18" s="22">
        <f t="shared" si="3"/>
        <v>405</v>
      </c>
      <c r="Q18" s="6" t="s">
        <v>35</v>
      </c>
      <c r="R18" s="11"/>
    </row>
    <row r="19" spans="1:18" ht="15">
      <c r="A19" s="11" t="s">
        <v>30</v>
      </c>
      <c r="B19" s="11">
        <v>17</v>
      </c>
      <c r="C19" s="8" t="s">
        <v>13</v>
      </c>
      <c r="D19" s="22">
        <v>61</v>
      </c>
      <c r="E19" s="22">
        <v>75</v>
      </c>
      <c r="F19" s="22">
        <f t="shared" si="0"/>
        <v>136</v>
      </c>
      <c r="G19" s="22"/>
      <c r="H19" s="22">
        <v>69</v>
      </c>
      <c r="I19" s="22">
        <v>58</v>
      </c>
      <c r="J19" s="22">
        <f t="shared" si="1"/>
        <v>127</v>
      </c>
      <c r="K19" s="22"/>
      <c r="L19" s="22">
        <v>75</v>
      </c>
      <c r="M19" s="22">
        <v>65</v>
      </c>
      <c r="N19" s="22">
        <f t="shared" si="2"/>
        <v>140</v>
      </c>
      <c r="O19" s="22"/>
      <c r="P19" s="22">
        <f t="shared" si="3"/>
        <v>403</v>
      </c>
      <c r="R19" s="11"/>
    </row>
    <row r="20" spans="1:18" ht="15">
      <c r="A20" s="11"/>
      <c r="B20" s="11"/>
      <c r="C20" s="8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R20" s="11"/>
    </row>
    <row r="21" spans="1:18" ht="15">
      <c r="A21" s="11" t="s">
        <v>24</v>
      </c>
      <c r="B21" s="11">
        <v>10</v>
      </c>
      <c r="C21" s="8" t="s">
        <v>15</v>
      </c>
      <c r="D21" s="22">
        <v>95</v>
      </c>
      <c r="E21" s="22">
        <v>91</v>
      </c>
      <c r="F21" s="22">
        <f aca="true" t="shared" si="4" ref="F21:F26">SUM(D21:E21)</f>
        <v>186</v>
      </c>
      <c r="G21" s="22"/>
      <c r="H21" s="22">
        <v>83</v>
      </c>
      <c r="I21" s="22">
        <v>81</v>
      </c>
      <c r="J21" s="22">
        <f aca="true" t="shared" si="5" ref="J21:J26">SUM(H21:I21)</f>
        <v>164</v>
      </c>
      <c r="K21" s="22"/>
      <c r="L21" s="22">
        <v>91</v>
      </c>
      <c r="M21" s="22">
        <v>92</v>
      </c>
      <c r="N21" s="22">
        <f aca="true" t="shared" si="6" ref="N21:N26">SUM(L21:M21)</f>
        <v>183</v>
      </c>
      <c r="O21" s="22"/>
      <c r="P21" s="22">
        <f aca="true" t="shared" si="7" ref="P21:P26">SUM(N21,J21,F21)</f>
        <v>533</v>
      </c>
      <c r="Q21" s="6" t="s">
        <v>47</v>
      </c>
      <c r="R21" s="11"/>
    </row>
    <row r="22" spans="1:18" ht="15">
      <c r="A22" s="11" t="s">
        <v>20</v>
      </c>
      <c r="B22" s="11">
        <v>6</v>
      </c>
      <c r="C22" s="8" t="s">
        <v>15</v>
      </c>
      <c r="D22" s="22">
        <v>93</v>
      </c>
      <c r="E22" s="22">
        <v>95</v>
      </c>
      <c r="F22" s="22">
        <f t="shared" si="4"/>
        <v>188</v>
      </c>
      <c r="G22" s="22"/>
      <c r="H22" s="22">
        <v>88</v>
      </c>
      <c r="I22" s="22">
        <v>85</v>
      </c>
      <c r="J22" s="22">
        <f t="shared" si="5"/>
        <v>173</v>
      </c>
      <c r="K22" s="22"/>
      <c r="L22" s="22">
        <v>83</v>
      </c>
      <c r="M22" s="22">
        <v>85</v>
      </c>
      <c r="N22" s="22">
        <f t="shared" si="6"/>
        <v>168</v>
      </c>
      <c r="O22" s="22"/>
      <c r="P22" s="22">
        <f t="shared" si="7"/>
        <v>529</v>
      </c>
      <c r="Q22" s="7" t="s">
        <v>48</v>
      </c>
      <c r="R22" s="11"/>
    </row>
    <row r="23" spans="1:18" ht="15">
      <c r="A23" s="3" t="s">
        <v>34</v>
      </c>
      <c r="B23" s="3">
        <v>20</v>
      </c>
      <c r="C23" s="2" t="s">
        <v>15</v>
      </c>
      <c r="D23" s="23">
        <v>93</v>
      </c>
      <c r="E23" s="23">
        <v>93</v>
      </c>
      <c r="F23" s="22">
        <f t="shared" si="4"/>
        <v>186</v>
      </c>
      <c r="G23" s="22"/>
      <c r="H23" s="22">
        <v>83</v>
      </c>
      <c r="I23" s="22">
        <v>80</v>
      </c>
      <c r="J23" s="22">
        <f t="shared" si="5"/>
        <v>163</v>
      </c>
      <c r="K23" s="22"/>
      <c r="L23" s="23">
        <v>88</v>
      </c>
      <c r="M23" s="23">
        <v>87</v>
      </c>
      <c r="N23" s="23">
        <f t="shared" si="6"/>
        <v>175</v>
      </c>
      <c r="O23" s="23"/>
      <c r="P23" s="23">
        <f t="shared" si="7"/>
        <v>524</v>
      </c>
      <c r="R23" s="11"/>
    </row>
    <row r="24" spans="1:18" ht="15">
      <c r="A24" s="11" t="s">
        <v>14</v>
      </c>
      <c r="B24" s="11">
        <v>2</v>
      </c>
      <c r="C24" s="8" t="s">
        <v>15</v>
      </c>
      <c r="D24" s="22">
        <v>95</v>
      </c>
      <c r="E24" s="22">
        <v>93</v>
      </c>
      <c r="F24" s="22">
        <f t="shared" si="4"/>
        <v>188</v>
      </c>
      <c r="G24" s="22"/>
      <c r="H24" s="22">
        <v>78</v>
      </c>
      <c r="I24" s="22">
        <v>85</v>
      </c>
      <c r="J24" s="22">
        <f t="shared" si="5"/>
        <v>163</v>
      </c>
      <c r="K24" s="22"/>
      <c r="L24" s="22">
        <v>86</v>
      </c>
      <c r="M24" s="22">
        <v>78</v>
      </c>
      <c r="N24" s="22">
        <f t="shared" si="6"/>
        <v>164</v>
      </c>
      <c r="O24" s="22"/>
      <c r="P24" s="22">
        <f t="shared" si="7"/>
        <v>515</v>
      </c>
      <c r="Q24" s="6" t="s">
        <v>35</v>
      </c>
      <c r="R24" s="11"/>
    </row>
    <row r="25" spans="1:18" ht="15">
      <c r="A25" s="11" t="s">
        <v>21</v>
      </c>
      <c r="B25" s="11">
        <v>7</v>
      </c>
      <c r="C25" s="8" t="s">
        <v>15</v>
      </c>
      <c r="D25" s="22">
        <v>91</v>
      </c>
      <c r="E25" s="22">
        <v>91</v>
      </c>
      <c r="F25" s="22">
        <f t="shared" si="4"/>
        <v>182</v>
      </c>
      <c r="G25" s="22"/>
      <c r="H25" s="22">
        <v>72</v>
      </c>
      <c r="I25" s="22">
        <v>74</v>
      </c>
      <c r="J25" s="22">
        <f t="shared" si="5"/>
        <v>146</v>
      </c>
      <c r="K25" s="22"/>
      <c r="L25" s="22">
        <v>86</v>
      </c>
      <c r="M25" s="22">
        <v>88</v>
      </c>
      <c r="N25" s="22">
        <f t="shared" si="6"/>
        <v>174</v>
      </c>
      <c r="O25" s="22"/>
      <c r="P25" s="22">
        <f t="shared" si="7"/>
        <v>502</v>
      </c>
      <c r="Q25" s="7"/>
      <c r="R25" s="11"/>
    </row>
    <row r="26" spans="1:18" ht="15">
      <c r="A26" s="11" t="s">
        <v>19</v>
      </c>
      <c r="B26" s="11">
        <v>5</v>
      </c>
      <c r="C26" s="8" t="s">
        <v>15</v>
      </c>
      <c r="D26" s="22">
        <v>95</v>
      </c>
      <c r="E26" s="22">
        <v>89</v>
      </c>
      <c r="F26" s="22">
        <f t="shared" si="4"/>
        <v>184</v>
      </c>
      <c r="G26" s="22"/>
      <c r="H26" s="22">
        <v>54</v>
      </c>
      <c r="I26" s="22">
        <v>62</v>
      </c>
      <c r="J26" s="22">
        <f t="shared" si="5"/>
        <v>116</v>
      </c>
      <c r="K26" s="22"/>
      <c r="L26" s="22">
        <v>62</v>
      </c>
      <c r="M26" s="22">
        <v>81</v>
      </c>
      <c r="N26" s="22">
        <f t="shared" si="6"/>
        <v>143</v>
      </c>
      <c r="O26" s="22"/>
      <c r="P26" s="22">
        <f t="shared" si="7"/>
        <v>443</v>
      </c>
      <c r="R26" s="11"/>
    </row>
    <row r="27" spans="1:18" ht="15">
      <c r="A27" s="11"/>
      <c r="B27" s="1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R27" s="11"/>
    </row>
    <row r="28" spans="1:18" ht="15">
      <c r="A28" s="11" t="s">
        <v>26</v>
      </c>
      <c r="B28" s="11">
        <v>12</v>
      </c>
      <c r="C28" s="8" t="s">
        <v>18</v>
      </c>
      <c r="D28" s="22">
        <v>92</v>
      </c>
      <c r="E28" s="22">
        <v>91</v>
      </c>
      <c r="F28" s="22">
        <f>SUM(D28:E28)</f>
        <v>183</v>
      </c>
      <c r="G28" s="22"/>
      <c r="H28" s="22">
        <v>85</v>
      </c>
      <c r="I28" s="22">
        <v>88</v>
      </c>
      <c r="J28" s="22">
        <f>SUM(H28:I28)</f>
        <v>173</v>
      </c>
      <c r="K28" s="22"/>
      <c r="L28" s="22">
        <v>88</v>
      </c>
      <c r="M28" s="22">
        <v>85</v>
      </c>
      <c r="N28" s="22">
        <f>SUM(L28:M28)</f>
        <v>173</v>
      </c>
      <c r="O28" s="22"/>
      <c r="P28" s="22">
        <f>SUM(N28,J28,F28)</f>
        <v>529</v>
      </c>
      <c r="Q28" s="6" t="s">
        <v>44</v>
      </c>
      <c r="R28" s="11"/>
    </row>
    <row r="29" spans="1:18" ht="15">
      <c r="A29" s="11" t="s">
        <v>17</v>
      </c>
      <c r="B29" s="11">
        <v>4</v>
      </c>
      <c r="C29" s="8" t="s">
        <v>18</v>
      </c>
      <c r="D29" s="22">
        <v>90</v>
      </c>
      <c r="E29" s="22">
        <v>92</v>
      </c>
      <c r="F29" s="22">
        <f>SUM(D29:E29)</f>
        <v>182</v>
      </c>
      <c r="G29" s="22"/>
      <c r="H29" s="22">
        <v>64</v>
      </c>
      <c r="I29" s="22">
        <v>69</v>
      </c>
      <c r="J29" s="22">
        <f>SUM(H29:I29)</f>
        <v>133</v>
      </c>
      <c r="K29" s="22"/>
      <c r="L29" s="22">
        <v>87</v>
      </c>
      <c r="M29" s="22">
        <v>84</v>
      </c>
      <c r="N29" s="22">
        <f>SUM(L29:M29)</f>
        <v>171</v>
      </c>
      <c r="O29" s="22"/>
      <c r="P29" s="22">
        <f>SUM(N29,J29,F29)</f>
        <v>486</v>
      </c>
      <c r="R29" s="11"/>
    </row>
    <row r="30" spans="2:18" ht="33" customHeight="1">
      <c r="B30" s="11"/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R30" s="11"/>
    </row>
    <row r="31" spans="1:18" ht="15">
      <c r="A31" s="21" t="s">
        <v>36</v>
      </c>
      <c r="B31" s="11"/>
      <c r="C31" s="8"/>
      <c r="D31" s="9"/>
      <c r="E31" s="9"/>
      <c r="F31" s="21" t="s">
        <v>38</v>
      </c>
      <c r="G31" s="9"/>
      <c r="H31" s="9"/>
      <c r="I31" s="10"/>
      <c r="K31" s="9"/>
      <c r="L31" s="9"/>
      <c r="M31" s="21" t="s">
        <v>37</v>
      </c>
      <c r="N31" s="9"/>
      <c r="O31" s="9"/>
      <c r="P31" s="9"/>
      <c r="Q31" s="9"/>
      <c r="R31" s="11"/>
    </row>
    <row r="32" spans="2:17" s="11" customFormat="1" ht="15">
      <c r="B32" s="25" t="s">
        <v>17</v>
      </c>
      <c r="C32" s="28">
        <f>P29</f>
        <v>486</v>
      </c>
      <c r="D32" s="28"/>
      <c r="E32" s="9"/>
      <c r="G32" s="9"/>
      <c r="I32" s="24" t="s">
        <v>25</v>
      </c>
      <c r="J32" s="28">
        <f>P14</f>
        <v>516</v>
      </c>
      <c r="K32" s="28"/>
      <c r="L32" s="9"/>
      <c r="N32" s="24" t="s">
        <v>20</v>
      </c>
      <c r="O32" s="9"/>
      <c r="P32" s="28">
        <f>P22</f>
        <v>529</v>
      </c>
      <c r="Q32" s="28"/>
    </row>
    <row r="33" spans="2:17" s="11" customFormat="1" ht="15">
      <c r="B33" s="25" t="s">
        <v>32</v>
      </c>
      <c r="C33" s="28">
        <f>P7</f>
        <v>564</v>
      </c>
      <c r="D33" s="28"/>
      <c r="E33" s="9"/>
      <c r="G33" s="9"/>
      <c r="I33" s="24" t="s">
        <v>26</v>
      </c>
      <c r="J33" s="28">
        <f>P28</f>
        <v>529</v>
      </c>
      <c r="K33" s="28"/>
      <c r="L33" s="9"/>
      <c r="N33" s="24" t="s">
        <v>21</v>
      </c>
      <c r="O33" s="9"/>
      <c r="P33" s="28">
        <f>P25</f>
        <v>502</v>
      </c>
      <c r="Q33" s="28"/>
    </row>
    <row r="34" spans="2:17" s="11" customFormat="1" ht="15">
      <c r="B34" s="25" t="s">
        <v>33</v>
      </c>
      <c r="C34" s="28">
        <f>P11</f>
        <v>539</v>
      </c>
      <c r="D34" s="28"/>
      <c r="E34" s="9"/>
      <c r="G34" s="9"/>
      <c r="I34" s="24" t="s">
        <v>27</v>
      </c>
      <c r="J34" s="28">
        <f>P15</f>
        <v>493</v>
      </c>
      <c r="K34" s="28"/>
      <c r="L34" s="9"/>
      <c r="N34" s="24" t="s">
        <v>22</v>
      </c>
      <c r="O34" s="9"/>
      <c r="P34" s="28">
        <f>P16</f>
        <v>478</v>
      </c>
      <c r="Q34" s="28"/>
    </row>
    <row r="35" spans="2:17" s="11" customFormat="1" ht="15">
      <c r="B35" s="25" t="s">
        <v>34</v>
      </c>
      <c r="C35" s="29">
        <f>P23</f>
        <v>524</v>
      </c>
      <c r="D35" s="29"/>
      <c r="E35" s="9"/>
      <c r="G35" s="9"/>
      <c r="I35" s="24" t="s">
        <v>23</v>
      </c>
      <c r="J35" s="27">
        <f>P9</f>
        <v>549</v>
      </c>
      <c r="K35" s="27"/>
      <c r="L35" s="9"/>
      <c r="N35" s="24" t="s">
        <v>16</v>
      </c>
      <c r="O35" s="9"/>
      <c r="P35" s="29">
        <f>P12</f>
        <v>523</v>
      </c>
      <c r="Q35" s="29"/>
    </row>
    <row r="36" spans="3:17" s="11" customFormat="1" ht="15">
      <c r="C36" s="28">
        <f>SUM(C32:C35)</f>
        <v>2113</v>
      </c>
      <c r="D36" s="28"/>
      <c r="E36" s="26" t="s">
        <v>49</v>
      </c>
      <c r="F36" s="9"/>
      <c r="G36" s="9"/>
      <c r="J36" s="28">
        <f>SUM(J32:J35)</f>
        <v>2087</v>
      </c>
      <c r="K36" s="28"/>
      <c r="L36" s="9"/>
      <c r="M36" s="9"/>
      <c r="N36" s="9"/>
      <c r="O36" s="9"/>
      <c r="P36" s="28">
        <f>SUM(P32:P35)</f>
        <v>2032</v>
      </c>
      <c r="Q36" s="28"/>
    </row>
    <row r="37" spans="3:17" s="11" customFormat="1" ht="15">
      <c r="C37" s="8"/>
      <c r="D37" s="9"/>
      <c r="E37" s="9"/>
      <c r="F37" s="9"/>
      <c r="G37" s="9"/>
      <c r="H37" s="9"/>
      <c r="I37" s="9"/>
      <c r="J37" s="20"/>
      <c r="K37" s="9"/>
      <c r="L37" s="9"/>
      <c r="M37" s="9"/>
      <c r="N37" s="9"/>
      <c r="O37" s="9"/>
      <c r="P37" s="10"/>
      <c r="Q37" s="7"/>
    </row>
    <row r="38" spans="3:17" s="11" customFormat="1" ht="8.25" customHeight="1"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  <c r="Q38" s="7"/>
    </row>
    <row r="39" spans="1:17" s="11" customFormat="1" ht="15">
      <c r="A39" s="21" t="s">
        <v>39</v>
      </c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  <c r="Q39" s="7"/>
    </row>
    <row r="40" spans="1:17" s="11" customFormat="1" ht="15">
      <c r="A40" s="11" t="s">
        <v>24</v>
      </c>
      <c r="C40" s="28">
        <f>P21</f>
        <v>533</v>
      </c>
      <c r="D40" s="28"/>
      <c r="E40" s="9"/>
      <c r="F40" s="9"/>
      <c r="G40" s="9"/>
      <c r="H40" s="9"/>
      <c r="N40" s="9"/>
      <c r="O40" s="9"/>
      <c r="P40" s="10"/>
      <c r="Q40" s="7"/>
    </row>
    <row r="41" spans="1:17" s="11" customFormat="1" ht="15">
      <c r="A41" s="11" t="s">
        <v>12</v>
      </c>
      <c r="C41" s="28">
        <f>P13</f>
        <v>522</v>
      </c>
      <c r="D41" s="28"/>
      <c r="E41" s="9"/>
      <c r="F41" s="9"/>
      <c r="G41" s="9"/>
      <c r="H41" s="9"/>
      <c r="N41" s="9"/>
      <c r="O41" s="9"/>
      <c r="P41" s="10"/>
      <c r="Q41" s="7"/>
    </row>
    <row r="42" spans="1:17" s="11" customFormat="1" ht="15">
      <c r="A42" s="11" t="s">
        <v>40</v>
      </c>
      <c r="C42" s="28">
        <f>P18</f>
        <v>405</v>
      </c>
      <c r="D42" s="28"/>
      <c r="E42" s="9"/>
      <c r="F42" s="9"/>
      <c r="G42" s="9"/>
      <c r="H42" s="9"/>
      <c r="N42" s="9"/>
      <c r="O42" s="9"/>
      <c r="P42" s="10"/>
      <c r="Q42" s="7"/>
    </row>
    <row r="43" spans="1:17" s="11" customFormat="1" ht="15">
      <c r="A43" s="11" t="s">
        <v>29</v>
      </c>
      <c r="C43" s="29">
        <f>P8</f>
        <v>552</v>
      </c>
      <c r="D43" s="29"/>
      <c r="E43" s="9"/>
      <c r="F43" s="9"/>
      <c r="G43" s="9"/>
      <c r="H43" s="9"/>
      <c r="N43" s="9"/>
      <c r="O43" s="9"/>
      <c r="P43" s="10"/>
      <c r="Q43" s="7"/>
    </row>
    <row r="44" spans="3:19" s="11" customFormat="1" ht="15">
      <c r="C44" s="28">
        <f>SUM(C40:C43)</f>
        <v>2012</v>
      </c>
      <c r="D44" s="28"/>
      <c r="E44" s="9"/>
      <c r="F44" s="9"/>
      <c r="G44" s="9"/>
      <c r="H44" s="9"/>
      <c r="N44" s="9"/>
      <c r="O44" s="9"/>
      <c r="P44" s="10"/>
      <c r="Q44" s="7"/>
      <c r="S44" s="8"/>
    </row>
    <row r="45" spans="3:17" s="11" customFormat="1" ht="15">
      <c r="C45" s="8"/>
      <c r="D45" s="9"/>
      <c r="F45" s="9"/>
      <c r="G45" s="9"/>
      <c r="H45" s="9"/>
      <c r="N45" s="9"/>
      <c r="O45" s="9"/>
      <c r="P45" s="10"/>
      <c r="Q45" s="7"/>
    </row>
    <row r="46" spans="3:17" s="11" customFormat="1" ht="15">
      <c r="C46" s="8"/>
      <c r="D46" s="9"/>
      <c r="E46" s="13"/>
      <c r="F46" s="12"/>
      <c r="G46" s="12"/>
      <c r="H46" s="9"/>
      <c r="J46" s="12"/>
      <c r="K46" s="12"/>
      <c r="M46" s="13"/>
      <c r="N46" s="10"/>
      <c r="O46" s="10"/>
      <c r="P46" s="10"/>
      <c r="Q46" s="7"/>
    </row>
    <row r="47" spans="3:17" s="11" customFormat="1" ht="15">
      <c r="C47" s="8"/>
      <c r="D47" s="9"/>
      <c r="E47" s="13"/>
      <c r="F47" s="12"/>
      <c r="G47" s="12"/>
      <c r="H47" s="9"/>
      <c r="J47" s="12"/>
      <c r="K47" s="12"/>
      <c r="M47" s="13"/>
      <c r="N47" s="10"/>
      <c r="O47" s="10"/>
      <c r="P47" s="10"/>
      <c r="Q47" s="7"/>
    </row>
    <row r="48" spans="3:17" s="11" customFormat="1" ht="15">
      <c r="C48" s="15"/>
      <c r="D48" s="16"/>
      <c r="E48" s="17"/>
      <c r="F48" s="14"/>
      <c r="G48" s="14"/>
      <c r="H48" s="16"/>
      <c r="I48" s="18"/>
      <c r="J48" s="14"/>
      <c r="K48" s="14"/>
      <c r="L48" s="18"/>
      <c r="M48" s="17"/>
      <c r="N48" s="19"/>
      <c r="O48" s="10"/>
      <c r="P48" s="10"/>
      <c r="Q48" s="7"/>
    </row>
    <row r="49" spans="3:17" s="11" customFormat="1" ht="15">
      <c r="C49" s="15"/>
      <c r="D49" s="16"/>
      <c r="E49" s="17"/>
      <c r="F49" s="14"/>
      <c r="G49" s="14"/>
      <c r="H49" s="16"/>
      <c r="I49" s="18"/>
      <c r="J49" s="14"/>
      <c r="K49" s="14"/>
      <c r="L49" s="18"/>
      <c r="M49" s="17"/>
      <c r="N49" s="19"/>
      <c r="O49" s="19"/>
      <c r="P49" s="10"/>
      <c r="Q49" s="7"/>
    </row>
    <row r="50" spans="3:17" s="11" customFormat="1" ht="15">
      <c r="C50" s="15"/>
      <c r="D50" s="16"/>
      <c r="E50" s="18"/>
      <c r="F50" s="14"/>
      <c r="G50" s="14"/>
      <c r="H50" s="16"/>
      <c r="I50" s="18"/>
      <c r="J50" s="14"/>
      <c r="K50" s="14"/>
      <c r="L50" s="18"/>
      <c r="M50" s="16"/>
      <c r="N50" s="19"/>
      <c r="O50" s="10"/>
      <c r="P50" s="10"/>
      <c r="Q50" s="7"/>
    </row>
    <row r="51" spans="3:17" s="11" customFormat="1" ht="15">
      <c r="C51" s="8"/>
      <c r="D51" s="9"/>
      <c r="F51" s="9"/>
      <c r="G51" s="9"/>
      <c r="H51" s="9"/>
      <c r="I51" s="20"/>
      <c r="J51" s="9"/>
      <c r="K51" s="9"/>
      <c r="L51" s="9"/>
      <c r="M51" s="9"/>
      <c r="N51" s="9"/>
      <c r="O51" s="9"/>
      <c r="P51" s="10"/>
      <c r="Q51" s="7"/>
    </row>
    <row r="52" spans="3:17" s="11" customFormat="1" ht="15">
      <c r="C52" s="8"/>
      <c r="D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0"/>
      <c r="Q52" s="7"/>
    </row>
    <row r="53" spans="3:17" s="11" customFormat="1" ht="15">
      <c r="C53" s="8"/>
      <c r="D53" s="9"/>
      <c r="E53" s="17"/>
      <c r="F53" s="19"/>
      <c r="G53" s="19"/>
      <c r="H53" s="9"/>
      <c r="I53" s="9"/>
      <c r="J53" s="9"/>
      <c r="K53" s="9"/>
      <c r="L53" s="9"/>
      <c r="M53" s="9"/>
      <c r="N53" s="9"/>
      <c r="O53" s="9"/>
      <c r="P53" s="10"/>
      <c r="Q53" s="7"/>
    </row>
    <row r="54" spans="3:17" s="11" customFormat="1" ht="15">
      <c r="C54" s="8"/>
      <c r="D54" s="9"/>
      <c r="E54" s="17"/>
      <c r="F54" s="19"/>
      <c r="G54" s="19"/>
      <c r="H54" s="9"/>
      <c r="I54" s="9"/>
      <c r="J54" s="9"/>
      <c r="K54" s="9"/>
      <c r="L54" s="9"/>
      <c r="M54" s="9"/>
      <c r="N54" s="9"/>
      <c r="O54" s="9"/>
      <c r="P54" s="10"/>
      <c r="Q54" s="7"/>
    </row>
    <row r="55" spans="3:17" s="11" customFormat="1" ht="15">
      <c r="C55" s="8"/>
      <c r="D55" s="9"/>
      <c r="E55" s="17"/>
      <c r="F55" s="19"/>
      <c r="G55" s="19"/>
      <c r="H55" s="9"/>
      <c r="I55" s="9"/>
      <c r="J55" s="9"/>
      <c r="K55" s="9"/>
      <c r="L55" s="9"/>
      <c r="M55" s="9"/>
      <c r="N55" s="9"/>
      <c r="O55" s="9"/>
      <c r="P55" s="10"/>
      <c r="Q55" s="7"/>
    </row>
    <row r="56" spans="3:17" s="11" customFormat="1" ht="15">
      <c r="C56" s="8"/>
      <c r="D56" s="9"/>
      <c r="E56" s="17"/>
      <c r="F56" s="19"/>
      <c r="G56" s="19"/>
      <c r="H56" s="9"/>
      <c r="I56" s="9"/>
      <c r="J56" s="9"/>
      <c r="K56" s="9"/>
      <c r="L56" s="9"/>
      <c r="M56" s="9"/>
      <c r="N56" s="9"/>
      <c r="O56" s="9"/>
      <c r="P56" s="10"/>
      <c r="Q56" s="7"/>
    </row>
    <row r="57" spans="3:17" s="11" customFormat="1" ht="15">
      <c r="C57" s="8"/>
      <c r="D57" s="9"/>
      <c r="E57" s="18"/>
      <c r="F57" s="19"/>
      <c r="G57" s="19"/>
      <c r="H57" s="9"/>
      <c r="I57" s="9"/>
      <c r="J57" s="9"/>
      <c r="K57" s="9"/>
      <c r="L57" s="9"/>
      <c r="M57" s="9"/>
      <c r="N57" s="9"/>
      <c r="O57" s="9"/>
      <c r="P57" s="10"/>
      <c r="Q57" s="7"/>
    </row>
    <row r="58" spans="3:17" s="11" customFormat="1" ht="15"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7"/>
    </row>
    <row r="59" spans="3:17" s="11" customFormat="1" ht="15"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  <c r="Q59" s="7"/>
    </row>
    <row r="60" spans="3:17" s="11" customFormat="1" ht="15"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  <c r="Q60" s="7"/>
    </row>
    <row r="61" spans="3:17" s="11" customFormat="1" ht="15"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  <c r="Q61" s="7"/>
    </row>
    <row r="62" spans="3:17" s="11" customFormat="1" ht="15"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0"/>
      <c r="Q62" s="7"/>
    </row>
    <row r="63" spans="3:17" s="11" customFormat="1" ht="15"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0"/>
      <c r="Q63" s="7"/>
    </row>
    <row r="64" spans="3:17" s="11" customFormat="1" ht="15"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"/>
      <c r="Q64" s="7"/>
    </row>
    <row r="65" spans="3:17" s="11" customFormat="1" ht="15"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  <c r="Q65" s="7"/>
    </row>
    <row r="66" spans="3:17" s="11" customFormat="1" ht="15"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  <c r="Q66" s="7"/>
    </row>
    <row r="67" spans="3:17" s="11" customFormat="1" ht="15"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0"/>
      <c r="Q67" s="7"/>
    </row>
    <row r="68" spans="3:17" s="11" customFormat="1" ht="15">
      <c r="C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10"/>
      <c r="Q68" s="7"/>
    </row>
    <row r="69" spans="3:17" s="11" customFormat="1" ht="15">
      <c r="C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10"/>
      <c r="Q69" s="7"/>
    </row>
    <row r="70" spans="3:17" s="11" customFormat="1" ht="15">
      <c r="C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10"/>
      <c r="Q70" s="7"/>
    </row>
    <row r="71" spans="3:17" s="11" customFormat="1" ht="15">
      <c r="C71" s="8"/>
      <c r="F71" s="9"/>
      <c r="G71" s="9"/>
      <c r="H71" s="9"/>
      <c r="I71" s="9"/>
      <c r="J71" s="9"/>
      <c r="K71" s="9"/>
      <c r="L71" s="9"/>
      <c r="M71" s="9"/>
      <c r="N71" s="9"/>
      <c r="O71" s="9"/>
      <c r="P71" s="10"/>
      <c r="Q71" s="7"/>
    </row>
    <row r="72" spans="3:17" s="11" customFormat="1" ht="15">
      <c r="C72" s="8"/>
      <c r="F72" s="9"/>
      <c r="G72" s="9"/>
      <c r="H72" s="9"/>
      <c r="I72" s="9"/>
      <c r="J72" s="9"/>
      <c r="K72" s="9"/>
      <c r="L72" s="9"/>
      <c r="M72" s="9"/>
      <c r="N72" s="9"/>
      <c r="O72" s="9"/>
      <c r="P72" s="10"/>
      <c r="Q72" s="7"/>
    </row>
    <row r="73" spans="3:17" s="11" customFormat="1" ht="15">
      <c r="C73" s="8"/>
      <c r="F73" s="9"/>
      <c r="G73" s="9"/>
      <c r="P73" s="8"/>
      <c r="Q73" s="7"/>
    </row>
    <row r="74" spans="3:17" s="11" customFormat="1" ht="15">
      <c r="C74" s="8"/>
      <c r="P74" s="8"/>
      <c r="Q74" s="7"/>
    </row>
    <row r="75" spans="3:17" s="11" customFormat="1" ht="15">
      <c r="C75" s="8"/>
      <c r="P75" s="8"/>
      <c r="Q75" s="7"/>
    </row>
    <row r="76" spans="3:17" s="11" customFormat="1" ht="15">
      <c r="C76" s="8"/>
      <c r="P76" s="8"/>
      <c r="Q76" s="7"/>
    </row>
    <row r="77" spans="3:17" s="11" customFormat="1" ht="15">
      <c r="C77" s="8"/>
      <c r="P77" s="8"/>
      <c r="Q77" s="7"/>
    </row>
    <row r="78" spans="3:17" s="11" customFormat="1" ht="15">
      <c r="C78" s="8"/>
      <c r="P78" s="8"/>
      <c r="Q78" s="7"/>
    </row>
    <row r="79" spans="3:17" s="11" customFormat="1" ht="15">
      <c r="C79" s="8"/>
      <c r="P79" s="8"/>
      <c r="Q79" s="7"/>
    </row>
    <row r="80" spans="3:17" s="11" customFormat="1" ht="15">
      <c r="C80" s="8"/>
      <c r="P80" s="8"/>
      <c r="Q80" s="7"/>
    </row>
    <row r="81" spans="3:17" s="11" customFormat="1" ht="15">
      <c r="C81" s="8"/>
      <c r="P81" s="8"/>
      <c r="Q81" s="7"/>
    </row>
    <row r="82" spans="3:17" s="11" customFormat="1" ht="15">
      <c r="C82" s="8"/>
      <c r="P82" s="8"/>
      <c r="Q82" s="7"/>
    </row>
    <row r="83" spans="3:17" s="11" customFormat="1" ht="15">
      <c r="C83" s="8"/>
      <c r="P83" s="8"/>
      <c r="Q83" s="7"/>
    </row>
    <row r="84" spans="3:17" s="11" customFormat="1" ht="15">
      <c r="C84" s="8"/>
      <c r="P84" s="8"/>
      <c r="Q84" s="7"/>
    </row>
    <row r="85" spans="3:17" s="11" customFormat="1" ht="15">
      <c r="C85" s="8"/>
      <c r="P85" s="8"/>
      <c r="Q85" s="7"/>
    </row>
    <row r="86" spans="3:17" s="11" customFormat="1" ht="15">
      <c r="C86" s="8"/>
      <c r="P86" s="8"/>
      <c r="Q86" s="7"/>
    </row>
    <row r="87" spans="3:17" s="11" customFormat="1" ht="15">
      <c r="C87" s="8"/>
      <c r="P87" s="8"/>
      <c r="Q87" s="7"/>
    </row>
    <row r="88" spans="3:17" s="11" customFormat="1" ht="15">
      <c r="C88" s="8"/>
      <c r="P88" s="8"/>
      <c r="Q88" s="7"/>
    </row>
    <row r="89" spans="3:17" s="11" customFormat="1" ht="15">
      <c r="C89" s="8"/>
      <c r="P89" s="8"/>
      <c r="Q89" s="7"/>
    </row>
    <row r="90" spans="3:17" s="11" customFormat="1" ht="15">
      <c r="C90" s="8"/>
      <c r="P90" s="8"/>
      <c r="Q90" s="7"/>
    </row>
    <row r="91" spans="3:17" s="11" customFormat="1" ht="15">
      <c r="C91" s="8"/>
      <c r="P91" s="8"/>
      <c r="Q91" s="7"/>
    </row>
    <row r="92" spans="3:17" s="11" customFormat="1" ht="15">
      <c r="C92" s="8"/>
      <c r="P92" s="8"/>
      <c r="Q92" s="7"/>
    </row>
    <row r="93" spans="3:17" s="11" customFormat="1" ht="15">
      <c r="C93" s="8"/>
      <c r="P93" s="8"/>
      <c r="Q93" s="7"/>
    </row>
    <row r="94" spans="3:17" s="11" customFormat="1" ht="15">
      <c r="C94" s="8"/>
      <c r="P94" s="8"/>
      <c r="Q94" s="7"/>
    </row>
    <row r="95" spans="3:17" s="11" customFormat="1" ht="15">
      <c r="C95" s="8"/>
      <c r="P95" s="8"/>
      <c r="Q95" s="7"/>
    </row>
    <row r="96" spans="3:17" s="11" customFormat="1" ht="15">
      <c r="C96" s="8"/>
      <c r="P96" s="8"/>
      <c r="Q96" s="7"/>
    </row>
    <row r="97" spans="3:17" s="11" customFormat="1" ht="15">
      <c r="C97" s="8"/>
      <c r="P97" s="8"/>
      <c r="Q97" s="7"/>
    </row>
    <row r="98" spans="3:17" s="11" customFormat="1" ht="15">
      <c r="C98" s="8"/>
      <c r="P98" s="8"/>
      <c r="Q98" s="7"/>
    </row>
    <row r="99" spans="3:17" s="11" customFormat="1" ht="15">
      <c r="C99" s="8"/>
      <c r="P99" s="8"/>
      <c r="Q99" s="7"/>
    </row>
    <row r="100" spans="3:17" s="11" customFormat="1" ht="15">
      <c r="C100" s="8"/>
      <c r="P100" s="8"/>
      <c r="Q100" s="7"/>
    </row>
    <row r="101" spans="3:17" s="11" customFormat="1" ht="15">
      <c r="C101" s="8"/>
      <c r="P101" s="8"/>
      <c r="Q101" s="7"/>
    </row>
    <row r="102" spans="3:17" s="11" customFormat="1" ht="15">
      <c r="C102" s="8"/>
      <c r="P102" s="8"/>
      <c r="Q102" s="7"/>
    </row>
    <row r="103" spans="3:17" s="11" customFormat="1" ht="15">
      <c r="C103" s="8"/>
      <c r="P103" s="8"/>
      <c r="Q103" s="7"/>
    </row>
    <row r="104" spans="3:17" s="11" customFormat="1" ht="15">
      <c r="C104" s="8"/>
      <c r="P104" s="8"/>
      <c r="Q104" s="7"/>
    </row>
    <row r="105" spans="3:17" s="11" customFormat="1" ht="15">
      <c r="C105" s="8"/>
      <c r="P105" s="8"/>
      <c r="Q105" s="7"/>
    </row>
    <row r="106" spans="3:17" s="11" customFormat="1" ht="15">
      <c r="C106" s="8"/>
      <c r="P106" s="8"/>
      <c r="Q106" s="7"/>
    </row>
    <row r="107" spans="3:17" s="11" customFormat="1" ht="15">
      <c r="C107" s="8"/>
      <c r="P107" s="8"/>
      <c r="Q107" s="7"/>
    </row>
    <row r="108" spans="3:17" s="11" customFormat="1" ht="15">
      <c r="C108" s="8"/>
      <c r="P108" s="8"/>
      <c r="Q108" s="7"/>
    </row>
    <row r="109" spans="3:17" s="11" customFormat="1" ht="15">
      <c r="C109" s="8"/>
      <c r="P109" s="8"/>
      <c r="Q109" s="7"/>
    </row>
    <row r="110" spans="3:17" s="11" customFormat="1" ht="15">
      <c r="C110" s="8"/>
      <c r="P110" s="8"/>
      <c r="Q110" s="7"/>
    </row>
    <row r="111" spans="3:17" s="11" customFormat="1" ht="15">
      <c r="C111" s="8"/>
      <c r="P111" s="8"/>
      <c r="Q111" s="7"/>
    </row>
    <row r="112" spans="3:17" s="11" customFormat="1" ht="15">
      <c r="C112" s="8"/>
      <c r="P112" s="8"/>
      <c r="Q112" s="7"/>
    </row>
    <row r="113" spans="3:17" s="11" customFormat="1" ht="15">
      <c r="C113" s="8"/>
      <c r="P113" s="8"/>
      <c r="Q113" s="7"/>
    </row>
    <row r="114" spans="3:17" s="11" customFormat="1" ht="15">
      <c r="C114" s="8"/>
      <c r="P114" s="8"/>
      <c r="Q114" s="7"/>
    </row>
    <row r="115" spans="3:17" s="11" customFormat="1" ht="15">
      <c r="C115" s="8"/>
      <c r="P115" s="8"/>
      <c r="Q115" s="7"/>
    </row>
    <row r="116" spans="3:17" s="11" customFormat="1" ht="15">
      <c r="C116" s="8"/>
      <c r="P116" s="8"/>
      <c r="Q116" s="7"/>
    </row>
    <row r="117" spans="3:17" s="11" customFormat="1" ht="15">
      <c r="C117" s="8"/>
      <c r="P117" s="8"/>
      <c r="Q117" s="7"/>
    </row>
    <row r="118" spans="3:17" s="11" customFormat="1" ht="15">
      <c r="C118" s="8"/>
      <c r="P118" s="8"/>
      <c r="Q118" s="7"/>
    </row>
    <row r="119" spans="3:17" s="11" customFormat="1" ht="15">
      <c r="C119" s="8"/>
      <c r="P119" s="8"/>
      <c r="Q119" s="7"/>
    </row>
    <row r="120" spans="3:17" s="11" customFormat="1" ht="15">
      <c r="C120" s="8"/>
      <c r="P120" s="8"/>
      <c r="Q120" s="7"/>
    </row>
    <row r="121" spans="3:17" s="11" customFormat="1" ht="15">
      <c r="C121" s="8"/>
      <c r="P121" s="8"/>
      <c r="Q121" s="7"/>
    </row>
    <row r="122" spans="3:17" s="11" customFormat="1" ht="15">
      <c r="C122" s="8"/>
      <c r="P122" s="8"/>
      <c r="Q122" s="7"/>
    </row>
    <row r="123" spans="3:17" s="11" customFormat="1" ht="15">
      <c r="C123" s="8"/>
      <c r="P123" s="8"/>
      <c r="Q123" s="7"/>
    </row>
    <row r="124" spans="3:17" s="11" customFormat="1" ht="15">
      <c r="C124" s="8"/>
      <c r="P124" s="8"/>
      <c r="Q124" s="7"/>
    </row>
    <row r="125" spans="3:17" s="11" customFormat="1" ht="15">
      <c r="C125" s="8"/>
      <c r="P125" s="8"/>
      <c r="Q125" s="7"/>
    </row>
    <row r="126" spans="3:17" s="11" customFormat="1" ht="15">
      <c r="C126" s="8"/>
      <c r="P126" s="8"/>
      <c r="Q126" s="7"/>
    </row>
    <row r="127" spans="3:17" s="11" customFormat="1" ht="15">
      <c r="C127" s="8"/>
      <c r="P127" s="8"/>
      <c r="Q127" s="7"/>
    </row>
    <row r="128" spans="3:17" s="11" customFormat="1" ht="15">
      <c r="C128" s="8"/>
      <c r="P128" s="8"/>
      <c r="Q128" s="7"/>
    </row>
    <row r="129" spans="3:17" s="11" customFormat="1" ht="15">
      <c r="C129" s="8"/>
      <c r="P129" s="8"/>
      <c r="Q129" s="7"/>
    </row>
    <row r="130" spans="3:17" s="11" customFormat="1" ht="15">
      <c r="C130" s="8"/>
      <c r="P130" s="8"/>
      <c r="Q130" s="7"/>
    </row>
    <row r="131" spans="3:17" s="11" customFormat="1" ht="15">
      <c r="C131" s="8"/>
      <c r="P131" s="8"/>
      <c r="Q131" s="7"/>
    </row>
    <row r="132" spans="3:17" s="11" customFormat="1" ht="15">
      <c r="C132" s="8"/>
      <c r="P132" s="8"/>
      <c r="Q132" s="7"/>
    </row>
    <row r="133" spans="3:17" s="11" customFormat="1" ht="15">
      <c r="C133" s="8"/>
      <c r="P133" s="8"/>
      <c r="Q133" s="7"/>
    </row>
    <row r="134" spans="3:17" s="11" customFormat="1" ht="15">
      <c r="C134" s="8"/>
      <c r="P134" s="8"/>
      <c r="Q134" s="7"/>
    </row>
    <row r="135" spans="3:17" s="11" customFormat="1" ht="15">
      <c r="C135" s="8"/>
      <c r="P135" s="8"/>
      <c r="Q135" s="7"/>
    </row>
    <row r="136" spans="3:17" s="11" customFormat="1" ht="15">
      <c r="C136" s="8"/>
      <c r="P136" s="8"/>
      <c r="Q136" s="7"/>
    </row>
    <row r="137" spans="3:17" s="11" customFormat="1" ht="15">
      <c r="C137" s="8"/>
      <c r="P137" s="8"/>
      <c r="Q137" s="7"/>
    </row>
    <row r="138" spans="3:17" s="11" customFormat="1" ht="15">
      <c r="C138" s="8"/>
      <c r="P138" s="8"/>
      <c r="Q138" s="7"/>
    </row>
    <row r="139" spans="3:17" s="11" customFormat="1" ht="15">
      <c r="C139" s="8"/>
      <c r="P139" s="8"/>
      <c r="Q139" s="7"/>
    </row>
    <row r="140" spans="3:17" s="11" customFormat="1" ht="15">
      <c r="C140" s="8"/>
      <c r="P140" s="8"/>
      <c r="Q140" s="7"/>
    </row>
    <row r="141" spans="3:17" s="11" customFormat="1" ht="15">
      <c r="C141" s="8"/>
      <c r="P141" s="8"/>
      <c r="Q141" s="7"/>
    </row>
    <row r="142" spans="3:17" s="11" customFormat="1" ht="15">
      <c r="C142" s="8"/>
      <c r="P142" s="8"/>
      <c r="Q142" s="7"/>
    </row>
    <row r="143" spans="3:17" s="11" customFormat="1" ht="15">
      <c r="C143" s="8"/>
      <c r="P143" s="8"/>
      <c r="Q143" s="7"/>
    </row>
    <row r="144" spans="3:17" s="11" customFormat="1" ht="15">
      <c r="C144" s="8"/>
      <c r="P144" s="8"/>
      <c r="Q144" s="7"/>
    </row>
    <row r="145" spans="3:17" s="11" customFormat="1" ht="15">
      <c r="C145" s="8"/>
      <c r="P145" s="8"/>
      <c r="Q145" s="7"/>
    </row>
    <row r="146" spans="3:17" s="11" customFormat="1" ht="15">
      <c r="C146" s="8"/>
      <c r="P146" s="8"/>
      <c r="Q146" s="7"/>
    </row>
    <row r="147" spans="3:17" s="11" customFormat="1" ht="15">
      <c r="C147" s="8"/>
      <c r="P147" s="8"/>
      <c r="Q147" s="7"/>
    </row>
    <row r="148" spans="3:17" s="11" customFormat="1" ht="15">
      <c r="C148" s="8"/>
      <c r="P148" s="8"/>
      <c r="Q148" s="7"/>
    </row>
    <row r="149" spans="3:17" s="11" customFormat="1" ht="15">
      <c r="C149" s="8"/>
      <c r="P149" s="8"/>
      <c r="Q149" s="7"/>
    </row>
    <row r="150" spans="3:17" s="11" customFormat="1" ht="15">
      <c r="C150" s="8"/>
      <c r="P150" s="8"/>
      <c r="Q150" s="7"/>
    </row>
    <row r="151" spans="3:17" s="11" customFormat="1" ht="15">
      <c r="C151" s="8"/>
      <c r="P151" s="8"/>
      <c r="Q151" s="7"/>
    </row>
    <row r="152" spans="3:17" s="11" customFormat="1" ht="15">
      <c r="C152" s="8"/>
      <c r="P152" s="8"/>
      <c r="Q152" s="7"/>
    </row>
    <row r="153" spans="3:17" s="11" customFormat="1" ht="15">
      <c r="C153" s="8"/>
      <c r="P153" s="8"/>
      <c r="Q153" s="7"/>
    </row>
    <row r="154" spans="3:17" s="11" customFormat="1" ht="15">
      <c r="C154" s="8"/>
      <c r="P154" s="8"/>
      <c r="Q154" s="7"/>
    </row>
    <row r="155" spans="3:17" s="11" customFormat="1" ht="15">
      <c r="C155" s="8"/>
      <c r="P155" s="8"/>
      <c r="Q155" s="7"/>
    </row>
    <row r="156" spans="3:17" s="11" customFormat="1" ht="15">
      <c r="C156" s="8"/>
      <c r="P156" s="8"/>
      <c r="Q156" s="7"/>
    </row>
    <row r="157" spans="3:17" s="11" customFormat="1" ht="15">
      <c r="C157" s="8"/>
      <c r="P157" s="8"/>
      <c r="Q157" s="7"/>
    </row>
    <row r="158" spans="3:17" s="11" customFormat="1" ht="15">
      <c r="C158" s="8"/>
      <c r="P158" s="8"/>
      <c r="Q158" s="7"/>
    </row>
    <row r="159" spans="3:17" s="11" customFormat="1" ht="15">
      <c r="C159" s="8"/>
      <c r="P159" s="8"/>
      <c r="Q159" s="7"/>
    </row>
    <row r="160" spans="3:17" s="11" customFormat="1" ht="15">
      <c r="C160" s="8"/>
      <c r="P160" s="8"/>
      <c r="Q160" s="7"/>
    </row>
    <row r="161" spans="3:17" s="11" customFormat="1" ht="15">
      <c r="C161" s="8"/>
      <c r="P161" s="8"/>
      <c r="Q161" s="7"/>
    </row>
    <row r="162" spans="3:17" s="11" customFormat="1" ht="15">
      <c r="C162" s="8"/>
      <c r="P162" s="8"/>
      <c r="Q162" s="7"/>
    </row>
    <row r="163" spans="3:17" s="11" customFormat="1" ht="15">
      <c r="C163" s="8"/>
      <c r="P163" s="8"/>
      <c r="Q163" s="7"/>
    </row>
    <row r="164" spans="3:17" s="11" customFormat="1" ht="15">
      <c r="C164" s="8"/>
      <c r="P164" s="8"/>
      <c r="Q164" s="7"/>
    </row>
    <row r="165" spans="3:17" s="11" customFormat="1" ht="15">
      <c r="C165" s="8"/>
      <c r="P165" s="8"/>
      <c r="Q165" s="7"/>
    </row>
    <row r="166" spans="3:17" s="11" customFormat="1" ht="15">
      <c r="C166" s="8"/>
      <c r="P166" s="8"/>
      <c r="Q166" s="7"/>
    </row>
    <row r="167" spans="3:17" s="11" customFormat="1" ht="15">
      <c r="C167" s="8"/>
      <c r="P167" s="8"/>
      <c r="Q167" s="7"/>
    </row>
    <row r="168" spans="3:17" s="11" customFormat="1" ht="15">
      <c r="C168" s="8"/>
      <c r="P168" s="8"/>
      <c r="Q168" s="7"/>
    </row>
    <row r="169" spans="3:17" s="11" customFormat="1" ht="15">
      <c r="C169" s="8"/>
      <c r="P169" s="8"/>
      <c r="Q169" s="7"/>
    </row>
    <row r="170" spans="3:17" s="11" customFormat="1" ht="15">
      <c r="C170" s="8"/>
      <c r="P170" s="8"/>
      <c r="Q170" s="7"/>
    </row>
    <row r="171" spans="3:17" s="11" customFormat="1" ht="15">
      <c r="C171" s="8"/>
      <c r="P171" s="8"/>
      <c r="Q171" s="7"/>
    </row>
    <row r="172" spans="3:17" s="11" customFormat="1" ht="15">
      <c r="C172" s="8"/>
      <c r="P172" s="8"/>
      <c r="Q172" s="7"/>
    </row>
    <row r="173" spans="3:17" s="11" customFormat="1" ht="15">
      <c r="C173" s="8"/>
      <c r="P173" s="8"/>
      <c r="Q173" s="7"/>
    </row>
    <row r="174" spans="3:17" s="11" customFormat="1" ht="15">
      <c r="C174" s="8"/>
      <c r="P174" s="8"/>
      <c r="Q174" s="7"/>
    </row>
    <row r="175" spans="3:17" s="11" customFormat="1" ht="15">
      <c r="C175" s="8"/>
      <c r="P175" s="8"/>
      <c r="Q175" s="7"/>
    </row>
    <row r="176" spans="3:17" s="11" customFormat="1" ht="15">
      <c r="C176" s="8"/>
      <c r="P176" s="8"/>
      <c r="Q176" s="7"/>
    </row>
    <row r="177" spans="3:17" s="11" customFormat="1" ht="15">
      <c r="C177" s="8"/>
      <c r="P177" s="8"/>
      <c r="Q177" s="7"/>
    </row>
    <row r="178" spans="3:17" s="11" customFormat="1" ht="15">
      <c r="C178" s="8"/>
      <c r="P178" s="8"/>
      <c r="Q178" s="7"/>
    </row>
    <row r="179" spans="3:17" s="11" customFormat="1" ht="15">
      <c r="C179" s="8"/>
      <c r="P179" s="8"/>
      <c r="Q179" s="7"/>
    </row>
    <row r="180" spans="3:17" s="11" customFormat="1" ht="15">
      <c r="C180" s="8"/>
      <c r="P180" s="8"/>
      <c r="Q180" s="7"/>
    </row>
    <row r="181" spans="3:17" s="11" customFormat="1" ht="15">
      <c r="C181" s="8"/>
      <c r="P181" s="8"/>
      <c r="Q181" s="7"/>
    </row>
    <row r="182" spans="3:17" s="11" customFormat="1" ht="15">
      <c r="C182" s="8"/>
      <c r="P182" s="8"/>
      <c r="Q182" s="7"/>
    </row>
    <row r="183" spans="3:17" s="11" customFormat="1" ht="15">
      <c r="C183" s="8"/>
      <c r="P183" s="8"/>
      <c r="Q183" s="7"/>
    </row>
    <row r="184" spans="3:17" s="11" customFormat="1" ht="15">
      <c r="C184" s="8"/>
      <c r="P184" s="8"/>
      <c r="Q184" s="7"/>
    </row>
    <row r="185" spans="3:17" s="11" customFormat="1" ht="15">
      <c r="C185" s="8"/>
      <c r="P185" s="8"/>
      <c r="Q185" s="7"/>
    </row>
    <row r="186" spans="3:17" s="11" customFormat="1" ht="15">
      <c r="C186" s="8"/>
      <c r="P186" s="8"/>
      <c r="Q186" s="7"/>
    </row>
    <row r="187" spans="3:17" s="11" customFormat="1" ht="15">
      <c r="C187" s="8"/>
      <c r="P187" s="8"/>
      <c r="Q187" s="7"/>
    </row>
    <row r="188" spans="3:17" s="11" customFormat="1" ht="15">
      <c r="C188" s="8"/>
      <c r="P188" s="8"/>
      <c r="Q188" s="7"/>
    </row>
    <row r="189" spans="3:17" s="11" customFormat="1" ht="15">
      <c r="C189" s="8"/>
      <c r="P189" s="8"/>
      <c r="Q189" s="7"/>
    </row>
    <row r="190" spans="3:17" s="11" customFormat="1" ht="15">
      <c r="C190" s="8"/>
      <c r="P190" s="8"/>
      <c r="Q190" s="7"/>
    </row>
    <row r="191" spans="3:17" s="11" customFormat="1" ht="15">
      <c r="C191" s="8"/>
      <c r="P191" s="8"/>
      <c r="Q191" s="7"/>
    </row>
    <row r="192" spans="3:17" s="11" customFormat="1" ht="15">
      <c r="C192" s="8"/>
      <c r="P192" s="8"/>
      <c r="Q192" s="7"/>
    </row>
    <row r="193" spans="3:17" s="11" customFormat="1" ht="15">
      <c r="C193" s="8"/>
      <c r="P193" s="8"/>
      <c r="Q193" s="7"/>
    </row>
    <row r="194" spans="3:17" s="11" customFormat="1" ht="15">
      <c r="C194" s="8"/>
      <c r="P194" s="8"/>
      <c r="Q194" s="7"/>
    </row>
    <row r="195" spans="3:17" s="11" customFormat="1" ht="15">
      <c r="C195" s="8"/>
      <c r="P195" s="8"/>
      <c r="Q195" s="7"/>
    </row>
    <row r="196" spans="3:17" s="11" customFormat="1" ht="15">
      <c r="C196" s="8"/>
      <c r="P196" s="8"/>
      <c r="Q196" s="7"/>
    </row>
    <row r="197" spans="3:17" s="11" customFormat="1" ht="15">
      <c r="C197" s="8"/>
      <c r="P197" s="8"/>
      <c r="Q197" s="7"/>
    </row>
    <row r="198" spans="3:17" s="11" customFormat="1" ht="15">
      <c r="C198" s="8"/>
      <c r="P198" s="8"/>
      <c r="Q198" s="7"/>
    </row>
    <row r="199" spans="3:17" s="11" customFormat="1" ht="15">
      <c r="C199" s="8"/>
      <c r="P199" s="8"/>
      <c r="Q199" s="7"/>
    </row>
    <row r="200" spans="3:17" s="11" customFormat="1" ht="15">
      <c r="C200" s="8"/>
      <c r="P200" s="8"/>
      <c r="Q200" s="7"/>
    </row>
    <row r="201" spans="3:17" s="11" customFormat="1" ht="15">
      <c r="C201" s="8"/>
      <c r="P201" s="8"/>
      <c r="Q201" s="7"/>
    </row>
    <row r="202" spans="3:17" s="11" customFormat="1" ht="15">
      <c r="C202" s="8"/>
      <c r="P202" s="8"/>
      <c r="Q202" s="7"/>
    </row>
    <row r="203" spans="3:17" s="11" customFormat="1" ht="15">
      <c r="C203" s="8"/>
      <c r="P203" s="8"/>
      <c r="Q203" s="7"/>
    </row>
    <row r="204" spans="3:17" s="11" customFormat="1" ht="15">
      <c r="C204" s="8"/>
      <c r="P204" s="8"/>
      <c r="Q204" s="7"/>
    </row>
    <row r="205" spans="3:17" s="11" customFormat="1" ht="15">
      <c r="C205" s="8"/>
      <c r="P205" s="8"/>
      <c r="Q205" s="7"/>
    </row>
    <row r="206" spans="3:17" s="11" customFormat="1" ht="15">
      <c r="C206" s="8"/>
      <c r="P206" s="8"/>
      <c r="Q206" s="7"/>
    </row>
    <row r="207" spans="3:17" s="11" customFormat="1" ht="15">
      <c r="C207" s="8"/>
      <c r="P207" s="8"/>
      <c r="Q207" s="7"/>
    </row>
    <row r="208" spans="3:17" s="11" customFormat="1" ht="15">
      <c r="C208" s="8"/>
      <c r="P208" s="8"/>
      <c r="Q208" s="7"/>
    </row>
    <row r="209" spans="3:17" s="11" customFormat="1" ht="15">
      <c r="C209" s="8"/>
      <c r="P209" s="8"/>
      <c r="Q209" s="7"/>
    </row>
    <row r="210" spans="3:17" s="11" customFormat="1" ht="15">
      <c r="C210" s="8"/>
      <c r="P210" s="8"/>
      <c r="Q210" s="7"/>
    </row>
    <row r="211" spans="3:17" s="11" customFormat="1" ht="15">
      <c r="C211" s="8"/>
      <c r="P211" s="8"/>
      <c r="Q211" s="7"/>
    </row>
    <row r="212" spans="3:17" s="11" customFormat="1" ht="15">
      <c r="C212" s="8"/>
      <c r="P212" s="8"/>
      <c r="Q212" s="7"/>
    </row>
    <row r="213" spans="3:17" s="11" customFormat="1" ht="15">
      <c r="C213" s="8"/>
      <c r="P213" s="8"/>
      <c r="Q213" s="7"/>
    </row>
    <row r="214" spans="3:17" s="11" customFormat="1" ht="15">
      <c r="C214" s="8"/>
      <c r="P214" s="8"/>
      <c r="Q214" s="7"/>
    </row>
    <row r="215" spans="3:17" s="11" customFormat="1" ht="15">
      <c r="C215" s="8"/>
      <c r="P215" s="8"/>
      <c r="Q215" s="7"/>
    </row>
    <row r="216" spans="3:17" s="11" customFormat="1" ht="15">
      <c r="C216" s="8"/>
      <c r="P216" s="8"/>
      <c r="Q216" s="7"/>
    </row>
    <row r="217" spans="3:17" s="11" customFormat="1" ht="15">
      <c r="C217" s="8"/>
      <c r="P217" s="8"/>
      <c r="Q217" s="7"/>
    </row>
    <row r="218" spans="3:17" s="11" customFormat="1" ht="15">
      <c r="C218" s="8"/>
      <c r="P218" s="8"/>
      <c r="Q218" s="7"/>
    </row>
    <row r="219" spans="3:17" s="11" customFormat="1" ht="15">
      <c r="C219" s="8"/>
      <c r="P219" s="8"/>
      <c r="Q219" s="7"/>
    </row>
    <row r="220" spans="3:17" s="11" customFormat="1" ht="15">
      <c r="C220" s="8"/>
      <c r="P220" s="8"/>
      <c r="Q220" s="7"/>
    </row>
    <row r="221" spans="3:17" s="11" customFormat="1" ht="15">
      <c r="C221" s="8"/>
      <c r="P221" s="8"/>
      <c r="Q221" s="7"/>
    </row>
    <row r="222" spans="3:17" s="11" customFormat="1" ht="15">
      <c r="C222" s="8"/>
      <c r="P222" s="8"/>
      <c r="Q222" s="7"/>
    </row>
    <row r="223" spans="3:17" s="11" customFormat="1" ht="15">
      <c r="C223" s="8"/>
      <c r="P223" s="8"/>
      <c r="Q223" s="7"/>
    </row>
    <row r="224" spans="3:17" s="11" customFormat="1" ht="15">
      <c r="C224" s="8"/>
      <c r="P224" s="8"/>
      <c r="Q224" s="7"/>
    </row>
    <row r="225" spans="3:17" s="11" customFormat="1" ht="15">
      <c r="C225" s="8"/>
      <c r="P225" s="8"/>
      <c r="Q225" s="7"/>
    </row>
    <row r="226" spans="3:17" s="11" customFormat="1" ht="15">
      <c r="C226" s="8"/>
      <c r="P226" s="8"/>
      <c r="Q226" s="7"/>
    </row>
    <row r="227" spans="3:17" s="11" customFormat="1" ht="15">
      <c r="C227" s="8"/>
      <c r="P227" s="8"/>
      <c r="Q227" s="7"/>
    </row>
    <row r="228" spans="3:17" s="11" customFormat="1" ht="15">
      <c r="C228" s="8"/>
      <c r="P228" s="8"/>
      <c r="Q228" s="7"/>
    </row>
    <row r="229" spans="3:17" s="11" customFormat="1" ht="15">
      <c r="C229" s="8"/>
      <c r="P229" s="8"/>
      <c r="Q229" s="7"/>
    </row>
    <row r="230" spans="3:17" s="11" customFormat="1" ht="15">
      <c r="C230" s="8"/>
      <c r="P230" s="8"/>
      <c r="Q230" s="7"/>
    </row>
    <row r="231" spans="3:17" s="11" customFormat="1" ht="15">
      <c r="C231" s="8"/>
      <c r="P231" s="8"/>
      <c r="Q231" s="7"/>
    </row>
    <row r="232" spans="3:17" s="11" customFormat="1" ht="15">
      <c r="C232" s="8"/>
      <c r="P232" s="8"/>
      <c r="Q232" s="7"/>
    </row>
    <row r="233" spans="3:17" s="11" customFormat="1" ht="15">
      <c r="C233" s="8"/>
      <c r="P233" s="8"/>
      <c r="Q233" s="7"/>
    </row>
    <row r="234" spans="3:17" s="11" customFormat="1" ht="15">
      <c r="C234" s="8"/>
      <c r="P234" s="8"/>
      <c r="Q234" s="7"/>
    </row>
    <row r="235" spans="3:17" s="11" customFormat="1" ht="15">
      <c r="C235" s="8"/>
      <c r="P235" s="8"/>
      <c r="Q235" s="7"/>
    </row>
    <row r="236" spans="3:17" s="11" customFormat="1" ht="15">
      <c r="C236" s="8"/>
      <c r="P236" s="8"/>
      <c r="Q236" s="7"/>
    </row>
    <row r="237" spans="3:17" s="11" customFormat="1" ht="15">
      <c r="C237" s="8"/>
      <c r="P237" s="8"/>
      <c r="Q237" s="7"/>
    </row>
    <row r="238" spans="3:17" s="11" customFormat="1" ht="15">
      <c r="C238" s="8"/>
      <c r="P238" s="8"/>
      <c r="Q238" s="7"/>
    </row>
    <row r="239" spans="3:17" s="11" customFormat="1" ht="15">
      <c r="C239" s="8"/>
      <c r="P239" s="8"/>
      <c r="Q239" s="7"/>
    </row>
    <row r="240" spans="3:17" s="11" customFormat="1" ht="15">
      <c r="C240" s="8"/>
      <c r="P240" s="8"/>
      <c r="Q240" s="7"/>
    </row>
    <row r="241" spans="3:17" s="11" customFormat="1" ht="15">
      <c r="C241" s="8"/>
      <c r="P241" s="8"/>
      <c r="Q241" s="7"/>
    </row>
    <row r="242" spans="3:17" s="11" customFormat="1" ht="15">
      <c r="C242" s="8"/>
      <c r="P242" s="8"/>
      <c r="Q242" s="7"/>
    </row>
    <row r="243" spans="3:17" s="11" customFormat="1" ht="15">
      <c r="C243" s="8"/>
      <c r="P243" s="8"/>
      <c r="Q243" s="7"/>
    </row>
    <row r="244" spans="3:17" s="11" customFormat="1" ht="15">
      <c r="C244" s="8"/>
      <c r="P244" s="8"/>
      <c r="Q244" s="7"/>
    </row>
    <row r="245" spans="3:17" s="11" customFormat="1" ht="15">
      <c r="C245" s="8"/>
      <c r="P245" s="8"/>
      <c r="Q245" s="7"/>
    </row>
    <row r="246" spans="3:17" s="11" customFormat="1" ht="15">
      <c r="C246" s="8"/>
      <c r="P246" s="8"/>
      <c r="Q246" s="7"/>
    </row>
    <row r="247" spans="3:17" s="11" customFormat="1" ht="15">
      <c r="C247" s="8"/>
      <c r="P247" s="8"/>
      <c r="Q247" s="7"/>
    </row>
    <row r="248" spans="3:17" s="11" customFormat="1" ht="15">
      <c r="C248" s="8"/>
      <c r="P248" s="8"/>
      <c r="Q248" s="7"/>
    </row>
    <row r="249" spans="3:17" s="11" customFormat="1" ht="15">
      <c r="C249" s="8"/>
      <c r="P249" s="8"/>
      <c r="Q249" s="7"/>
    </row>
    <row r="250" spans="3:17" s="11" customFormat="1" ht="15">
      <c r="C250" s="8"/>
      <c r="P250" s="8"/>
      <c r="Q250" s="7"/>
    </row>
    <row r="251" spans="3:17" s="11" customFormat="1" ht="15">
      <c r="C251" s="8"/>
      <c r="P251" s="8"/>
      <c r="Q251" s="7"/>
    </row>
    <row r="252" spans="3:17" s="11" customFormat="1" ht="15">
      <c r="C252" s="8"/>
      <c r="P252" s="8"/>
      <c r="Q252" s="7"/>
    </row>
    <row r="253" spans="3:17" s="11" customFormat="1" ht="15">
      <c r="C253" s="8"/>
      <c r="P253" s="8"/>
      <c r="Q253" s="7"/>
    </row>
    <row r="254" spans="3:17" s="11" customFormat="1" ht="15">
      <c r="C254" s="8"/>
      <c r="P254" s="8"/>
      <c r="Q254" s="7"/>
    </row>
    <row r="255" spans="3:17" s="11" customFormat="1" ht="15">
      <c r="C255" s="8"/>
      <c r="P255" s="8"/>
      <c r="Q255" s="7"/>
    </row>
    <row r="256" spans="3:17" s="11" customFormat="1" ht="15">
      <c r="C256" s="8"/>
      <c r="P256" s="8"/>
      <c r="Q256" s="7"/>
    </row>
    <row r="257" spans="3:17" s="11" customFormat="1" ht="15">
      <c r="C257" s="8"/>
      <c r="P257" s="8"/>
      <c r="Q257" s="7"/>
    </row>
    <row r="258" spans="3:17" s="11" customFormat="1" ht="15">
      <c r="C258" s="8"/>
      <c r="P258" s="8"/>
      <c r="Q258" s="7"/>
    </row>
    <row r="259" spans="3:17" s="11" customFormat="1" ht="15">
      <c r="C259" s="8"/>
      <c r="P259" s="8"/>
      <c r="Q259" s="7"/>
    </row>
    <row r="260" spans="3:17" s="11" customFormat="1" ht="15">
      <c r="C260" s="8"/>
      <c r="P260" s="8"/>
      <c r="Q260" s="7"/>
    </row>
    <row r="261" spans="3:17" s="11" customFormat="1" ht="15">
      <c r="C261" s="8"/>
      <c r="P261" s="8"/>
      <c r="Q261" s="7"/>
    </row>
    <row r="262" spans="3:17" s="11" customFormat="1" ht="15">
      <c r="C262" s="8"/>
      <c r="P262" s="8"/>
      <c r="Q262" s="7"/>
    </row>
    <row r="263" spans="3:17" s="11" customFormat="1" ht="15">
      <c r="C263" s="8"/>
      <c r="P263" s="8"/>
      <c r="Q263" s="7"/>
    </row>
    <row r="264" spans="3:17" s="11" customFormat="1" ht="15">
      <c r="C264" s="8"/>
      <c r="P264" s="8"/>
      <c r="Q264" s="7"/>
    </row>
    <row r="265" spans="3:17" s="11" customFormat="1" ht="15">
      <c r="C265" s="8"/>
      <c r="P265" s="8"/>
      <c r="Q265" s="7"/>
    </row>
    <row r="266" spans="3:17" s="11" customFormat="1" ht="15">
      <c r="C266" s="8"/>
      <c r="P266" s="8"/>
      <c r="Q266" s="7"/>
    </row>
    <row r="267" spans="3:17" s="11" customFormat="1" ht="15">
      <c r="C267" s="8"/>
      <c r="P267" s="8"/>
      <c r="Q267" s="7"/>
    </row>
    <row r="268" spans="3:17" s="11" customFormat="1" ht="15">
      <c r="C268" s="8"/>
      <c r="P268" s="8"/>
      <c r="Q268" s="7"/>
    </row>
    <row r="269" spans="3:17" s="11" customFormat="1" ht="15">
      <c r="C269" s="8"/>
      <c r="P269" s="8"/>
      <c r="Q269" s="7"/>
    </row>
    <row r="270" spans="3:17" s="11" customFormat="1" ht="15">
      <c r="C270" s="8"/>
      <c r="P270" s="8"/>
      <c r="Q270" s="7"/>
    </row>
    <row r="271" spans="3:17" s="11" customFormat="1" ht="15">
      <c r="C271" s="8"/>
      <c r="P271" s="8"/>
      <c r="Q271" s="7"/>
    </row>
    <row r="272" spans="3:17" s="11" customFormat="1" ht="15">
      <c r="C272" s="8"/>
      <c r="P272" s="8"/>
      <c r="Q272" s="7"/>
    </row>
    <row r="273" spans="3:17" s="11" customFormat="1" ht="15">
      <c r="C273" s="8"/>
      <c r="P273" s="8"/>
      <c r="Q273" s="7"/>
    </row>
    <row r="274" spans="3:17" s="11" customFormat="1" ht="15">
      <c r="C274" s="8"/>
      <c r="P274" s="8"/>
      <c r="Q274" s="7"/>
    </row>
    <row r="275" spans="3:17" s="11" customFormat="1" ht="15">
      <c r="C275" s="8"/>
      <c r="P275" s="8"/>
      <c r="Q275" s="7"/>
    </row>
    <row r="276" spans="3:17" s="11" customFormat="1" ht="15">
      <c r="C276" s="8"/>
      <c r="P276" s="8"/>
      <c r="Q276" s="7"/>
    </row>
    <row r="277" spans="3:17" s="11" customFormat="1" ht="15">
      <c r="C277" s="8"/>
      <c r="P277" s="8"/>
      <c r="Q277" s="7"/>
    </row>
    <row r="278" spans="3:17" s="11" customFormat="1" ht="15">
      <c r="C278" s="8"/>
      <c r="P278" s="8"/>
      <c r="Q278" s="7"/>
    </row>
  </sheetData>
  <sheetProtection/>
  <mergeCells count="22">
    <mergeCell ref="C44:D44"/>
    <mergeCell ref="A1:Q1"/>
    <mergeCell ref="A2:Q2"/>
    <mergeCell ref="C32:D32"/>
    <mergeCell ref="C33:D33"/>
    <mergeCell ref="C34:D34"/>
    <mergeCell ref="J33:K33"/>
    <mergeCell ref="J34:K34"/>
    <mergeCell ref="C40:D40"/>
    <mergeCell ref="C41:D41"/>
    <mergeCell ref="C42:D42"/>
    <mergeCell ref="C43:D43"/>
    <mergeCell ref="J35:K35"/>
    <mergeCell ref="J36:K36"/>
    <mergeCell ref="C35:D35"/>
    <mergeCell ref="C36:D36"/>
    <mergeCell ref="P32:Q32"/>
    <mergeCell ref="P33:Q33"/>
    <mergeCell ref="P34:Q34"/>
    <mergeCell ref="P35:Q35"/>
    <mergeCell ref="P36:Q36"/>
    <mergeCell ref="J32:K32"/>
  </mergeCells>
  <printOptions/>
  <pageMargins left="0.25" right="0.25" top="0.25" bottom="0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 Southern New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npank</dc:creator>
  <cp:keywords/>
  <dc:description/>
  <cp:lastModifiedBy> </cp:lastModifiedBy>
  <cp:lastPrinted>2010-03-14T19:13:28Z</cp:lastPrinted>
  <dcterms:created xsi:type="dcterms:W3CDTF">2006-11-02T20:14:06Z</dcterms:created>
  <dcterms:modified xsi:type="dcterms:W3CDTF">2010-03-23T00:53:23Z</dcterms:modified>
  <cp:category/>
  <cp:version/>
  <cp:contentType/>
  <cp:contentStatus/>
</cp:coreProperties>
</file>