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700" activeTab="2"/>
  </bookViews>
  <sheets>
    <sheet name="Sub junior ind" sheetId="1" r:id="rId1"/>
    <sheet name="Sub junior team" sheetId="2" r:id="rId2"/>
    <sheet name="Junior ind" sheetId="3" r:id="rId3"/>
    <sheet name="Junior team" sheetId="4" r:id="rId4"/>
  </sheets>
  <definedNames>
    <definedName name="_xlnm.Print_Area" localSheetId="2">'Junior ind'!$A$1:$L$62</definedName>
    <definedName name="_xlnm.Print_Area" localSheetId="3">'Junior team'!$A$1:$K$84</definedName>
    <definedName name="_xlnm.Print_Area" localSheetId="0">'Sub junior ind'!$A$1:$K$45</definedName>
  </definedNames>
  <calcPr fullCalcOnLoad="1"/>
</workbook>
</file>

<file path=xl/sharedStrings.xml><?xml version="1.0" encoding="utf-8"?>
<sst xmlns="http://schemas.openxmlformats.org/spreadsheetml/2006/main" count="546" uniqueCount="165">
  <si>
    <t>SUB JUNIORS</t>
  </si>
  <si>
    <t>CLUB</t>
  </si>
  <si>
    <t>P1</t>
  </si>
  <si>
    <t>P2</t>
  </si>
  <si>
    <t>P3</t>
  </si>
  <si>
    <t>TOTAL</t>
  </si>
  <si>
    <t>AWARD</t>
  </si>
  <si>
    <t xml:space="preserve"> </t>
  </si>
  <si>
    <t>BC</t>
  </si>
  <si>
    <t>SPAL</t>
  </si>
  <si>
    <t>MIDD</t>
  </si>
  <si>
    <t>MTWN</t>
  </si>
  <si>
    <t>BTR</t>
  </si>
  <si>
    <t>P</t>
  </si>
  <si>
    <t>K</t>
  </si>
  <si>
    <t>S</t>
  </si>
  <si>
    <t>JUNIORS</t>
  </si>
  <si>
    <t>GT</t>
  </si>
  <si>
    <t>Jacob Costa</t>
  </si>
  <si>
    <t>Lenny Smittner</t>
  </si>
  <si>
    <t>Scott Dowling</t>
  </si>
  <si>
    <t>JUNIOR TEAMS</t>
  </si>
  <si>
    <t>SUB JUNIOR TEAMS</t>
  </si>
  <si>
    <t xml:space="preserve">TEAM </t>
  </si>
  <si>
    <t>Matt Buechele</t>
  </si>
  <si>
    <t>TEAM TOTAL</t>
  </si>
  <si>
    <t>RANKING</t>
  </si>
  <si>
    <t>Andrew Baldwin</t>
  </si>
  <si>
    <t>Shane Grant</t>
  </si>
  <si>
    <t>Tyler Grant</t>
  </si>
  <si>
    <t>Kevin Walker</t>
  </si>
  <si>
    <t>Shelby Burdick</t>
  </si>
  <si>
    <t>Jeff Neilan</t>
  </si>
  <si>
    <t>Ben Stec</t>
  </si>
  <si>
    <t>AWARDS</t>
  </si>
  <si>
    <t>Tim Craft</t>
  </si>
  <si>
    <t>QH</t>
  </si>
  <si>
    <t>Eric Sloan</t>
  </si>
  <si>
    <t>Emily Britt</t>
  </si>
  <si>
    <t>James Planeta</t>
  </si>
  <si>
    <t>Amy McDonnell</t>
  </si>
  <si>
    <t>Tim Kraft</t>
  </si>
  <si>
    <t>MET</t>
  </si>
  <si>
    <t>Sam McAdoo</t>
  </si>
  <si>
    <t>Michelle Lewin</t>
  </si>
  <si>
    <t>Harrison Roberts</t>
  </si>
  <si>
    <t>Chad Dieffenbach</t>
  </si>
  <si>
    <t>Jim Stanley</t>
  </si>
  <si>
    <t>Plate</t>
  </si>
  <si>
    <t>Mug</t>
  </si>
  <si>
    <t>Medal</t>
  </si>
  <si>
    <t>Trophy</t>
  </si>
  <si>
    <t>R.J. Dole</t>
  </si>
  <si>
    <t>Nicole Ladd</t>
  </si>
  <si>
    <t>Matt Dowling</t>
  </si>
  <si>
    <t>James Stroffolino</t>
  </si>
  <si>
    <t>Kimberlee Grohocki</t>
  </si>
  <si>
    <t>NSC</t>
  </si>
  <si>
    <t>Mark Jurras</t>
  </si>
  <si>
    <t>Colton Brown</t>
  </si>
  <si>
    <t>Josh Peters</t>
  </si>
  <si>
    <t>Drew Denno</t>
  </si>
  <si>
    <t>Rider Doolittle</t>
  </si>
  <si>
    <t>Kurt Aronson</t>
  </si>
  <si>
    <t>Noah Lyke</t>
  </si>
  <si>
    <t>Ryan Overturf</t>
  </si>
  <si>
    <t>Anthony Cuozzo</t>
  </si>
  <si>
    <t>Rachel Gardecki</t>
  </si>
  <si>
    <t>Katelyn Kraft</t>
  </si>
  <si>
    <t>Cory Britt</t>
  </si>
  <si>
    <t>MIDDLEBURY JUNIOR RIFLE MATCH 2010</t>
  </si>
  <si>
    <t>Steven Niesobecki</t>
  </si>
  <si>
    <t>Lyman Gilbert</t>
  </si>
  <si>
    <t>Jacob Copes</t>
  </si>
  <si>
    <t>Ben Bshara</t>
  </si>
  <si>
    <t>Remington Lyman</t>
  </si>
  <si>
    <t>Robert Stevens</t>
  </si>
  <si>
    <t>Don Stephens</t>
  </si>
  <si>
    <t>Grant Buttermore</t>
  </si>
  <si>
    <t>Brandon McNulty</t>
  </si>
  <si>
    <t>Aaron Knoll</t>
  </si>
  <si>
    <t>James Stearns</t>
  </si>
  <si>
    <t>Mike Mazur</t>
  </si>
  <si>
    <t>Lillian Grace Davenport</t>
  </si>
  <si>
    <t>Miranda Jurra</t>
  </si>
  <si>
    <t>Elias Davenport</t>
  </si>
  <si>
    <t>David Pearson</t>
  </si>
  <si>
    <t>Kate Brown</t>
  </si>
  <si>
    <t>Jacob Lathrop</t>
  </si>
  <si>
    <t>Tim Buckley</t>
  </si>
  <si>
    <t xml:space="preserve">Brian Day </t>
  </si>
  <si>
    <t xml:space="preserve">Tom Landro </t>
  </si>
  <si>
    <t>BTR # 2</t>
  </si>
  <si>
    <t>MIDDLEBY ALMOST GOLD</t>
  </si>
  <si>
    <t>Alexandria Stroffolino</t>
  </si>
  <si>
    <t>MIDDLEBURY WATERBOYS</t>
  </si>
  <si>
    <t>BELL CITY - SUBS</t>
  </si>
  <si>
    <t>GT- PORKCHOP</t>
  </si>
  <si>
    <t>R J Dole</t>
  </si>
  <si>
    <t>MTWN - R &amp; R</t>
  </si>
  <si>
    <t>MIDD- BLUEBIRDS</t>
  </si>
  <si>
    <t>Robert Stephens</t>
  </si>
  <si>
    <t>Dan Stephens</t>
  </si>
  <si>
    <t>GT - LAMBCHOP</t>
  </si>
  <si>
    <t>J P Morello</t>
  </si>
  <si>
    <t>BTR # 3</t>
  </si>
  <si>
    <t>Alex Fredricks</t>
  </si>
  <si>
    <t>XHS # 1</t>
  </si>
  <si>
    <t>Tom Rinaldo</t>
  </si>
  <si>
    <t>Joe Salwocki</t>
  </si>
  <si>
    <t>VINAL</t>
  </si>
  <si>
    <t>Frederich Fladermuller</t>
  </si>
  <si>
    <t>BTR # 1</t>
  </si>
  <si>
    <t>John Yusza</t>
  </si>
  <si>
    <t>Jason Monnes</t>
  </si>
  <si>
    <t>Riley Lyke</t>
  </si>
  <si>
    <t>Tom Stanley</t>
  </si>
  <si>
    <t>Anthony Amondola</t>
  </si>
  <si>
    <t>XAVIER # 1</t>
  </si>
  <si>
    <t>Alex Frederichs</t>
  </si>
  <si>
    <t xml:space="preserve">Rider Doolittle </t>
  </si>
  <si>
    <t>Michael Hamlin</t>
  </si>
  <si>
    <t>Jacob Mongillo</t>
  </si>
  <si>
    <t>BTR - # 2</t>
  </si>
  <si>
    <t>Sarah Struck</t>
  </si>
  <si>
    <t>Travis Cozzi</t>
  </si>
  <si>
    <t>Ben Foisie</t>
  </si>
  <si>
    <t>Nathan Hamlin</t>
  </si>
  <si>
    <t>VINAL TECH HS # 1</t>
  </si>
  <si>
    <t>BTR  # 3</t>
  </si>
  <si>
    <t>Brian Day</t>
  </si>
  <si>
    <t>Erin Lee</t>
  </si>
  <si>
    <t>Tom Landro</t>
  </si>
  <si>
    <t>Dan Makiewich</t>
  </si>
  <si>
    <t>Caroline Bennett</t>
  </si>
  <si>
    <t>NHHS</t>
  </si>
  <si>
    <t>Tyler McDonough</t>
  </si>
  <si>
    <t>Megan Wilcoxson</t>
  </si>
  <si>
    <t>Stephan Pouroznik</t>
  </si>
  <si>
    <t>Matt Curry</t>
  </si>
  <si>
    <t>Erik Aarsand</t>
  </si>
  <si>
    <t>Anders Aarsand</t>
  </si>
  <si>
    <t>Morgan DeReinzi</t>
  </si>
  <si>
    <t>Paige Aureila</t>
  </si>
  <si>
    <t>Lauren DeReinzi</t>
  </si>
  <si>
    <t>Jonathan Planeta</t>
  </si>
  <si>
    <t>Jonah Staller</t>
  </si>
  <si>
    <t>Audited</t>
  </si>
  <si>
    <t>QUAKER HILL CHIEFS</t>
  </si>
  <si>
    <t>SPAL- NEW KIDS</t>
  </si>
  <si>
    <t xml:space="preserve">NORTH  HAVEN H S </t>
  </si>
  <si>
    <t>SPAL - OLD TIMERS</t>
  </si>
  <si>
    <t>Andrew Redenti</t>
  </si>
  <si>
    <t>QUAKER HILL</t>
  </si>
  <si>
    <t xml:space="preserve">Audited </t>
  </si>
  <si>
    <t>Elliot Valinho</t>
  </si>
  <si>
    <t>6:15pm</t>
  </si>
  <si>
    <t>Joe Tomasso</t>
  </si>
  <si>
    <t>6:30pm</t>
  </si>
  <si>
    <t>6;40pm</t>
  </si>
  <si>
    <t>BTR - GOLD</t>
  </si>
  <si>
    <t>NIANTIC  10 x plinkers</t>
  </si>
  <si>
    <t>6:50pm</t>
  </si>
  <si>
    <t>Revised</t>
  </si>
  <si>
    <t>11:00pm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</si>
</sst>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14" fontId="0" fillId="2" borderId="7" xfId="0" applyNumberFormat="1" applyFill="1" applyBorder="1" applyAlignment="1">
      <alignment/>
    </xf>
    <xf numFmtId="0" fontId="0" fillId="0" borderId="4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4" fontId="0" fillId="0" borderId="8" xfId="0" applyNumberFormat="1" applyFill="1" applyBorder="1" applyAlignment="1">
      <alignment/>
    </xf>
    <xf numFmtId="14" fontId="0" fillId="2" borderId="7" xfId="0" applyNumberFormat="1" applyFill="1" applyBorder="1" applyAlignment="1">
      <alignment horizontal="center"/>
    </xf>
    <xf numFmtId="14" fontId="0" fillId="2" borderId="7" xfId="0" applyNumberFormat="1" applyFont="1" applyFill="1" applyBorder="1" applyAlignment="1">
      <alignment/>
    </xf>
    <xf numFmtId="14" fontId="0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8">
      <selection activeCell="N45" sqref="N45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.57421875" style="0" customWidth="1"/>
    <col min="5" max="5" width="2.00390625" style="0" customWidth="1"/>
    <col min="10" max="10" width="2.421875" style="0" customWidth="1"/>
  </cols>
  <sheetData>
    <row r="1" spans="1:11" ht="21.75" customHeight="1" thickTop="1">
      <c r="A1" s="1"/>
      <c r="B1" s="2"/>
      <c r="C1" s="53" t="s">
        <v>70</v>
      </c>
      <c r="D1" s="53"/>
      <c r="E1" s="53"/>
      <c r="F1" s="53"/>
      <c r="G1" s="53"/>
      <c r="H1" s="53"/>
      <c r="I1" s="2"/>
      <c r="J1" s="2"/>
      <c r="K1" s="37">
        <v>40188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</v>
      </c>
      <c r="B3" s="7" t="s">
        <v>0</v>
      </c>
      <c r="C3" s="7"/>
      <c r="D3" s="7" t="s">
        <v>1</v>
      </c>
      <c r="E3" s="7"/>
      <c r="F3" s="7" t="s">
        <v>2</v>
      </c>
      <c r="G3" s="7" t="s">
        <v>3</v>
      </c>
      <c r="H3" s="7" t="s">
        <v>4</v>
      </c>
      <c r="I3" s="7" t="s">
        <v>5</v>
      </c>
      <c r="J3" s="7"/>
      <c r="K3" s="8" t="s">
        <v>6</v>
      </c>
    </row>
    <row r="4" spans="1:11" ht="12.75">
      <c r="A4" s="4">
        <v>1</v>
      </c>
      <c r="B4" s="11" t="s">
        <v>35</v>
      </c>
      <c r="C4" s="7" t="s">
        <v>7</v>
      </c>
      <c r="D4" s="11" t="s">
        <v>8</v>
      </c>
      <c r="E4" s="7"/>
      <c r="F4" s="12">
        <v>97</v>
      </c>
      <c r="G4" s="12">
        <v>97</v>
      </c>
      <c r="H4" s="12">
        <v>99</v>
      </c>
      <c r="I4" s="10">
        <f aca="true" t="shared" si="0" ref="I4:I43">SUM(F4+G4+H4)</f>
        <v>293</v>
      </c>
      <c r="J4" s="7"/>
      <c r="K4" s="8" t="s">
        <v>48</v>
      </c>
    </row>
    <row r="5" spans="1:11" ht="12.75">
      <c r="A5" s="4">
        <v>2</v>
      </c>
      <c r="B5" s="11" t="s">
        <v>37</v>
      </c>
      <c r="C5" s="7"/>
      <c r="D5" s="11" t="s">
        <v>36</v>
      </c>
      <c r="E5" s="7"/>
      <c r="F5" s="12">
        <v>96</v>
      </c>
      <c r="G5" s="12">
        <v>98</v>
      </c>
      <c r="H5" s="12">
        <v>97</v>
      </c>
      <c r="I5" s="10">
        <f t="shared" si="0"/>
        <v>291</v>
      </c>
      <c r="J5" s="7"/>
      <c r="K5" s="8" t="s">
        <v>49</v>
      </c>
    </row>
    <row r="6" spans="1:11" ht="12.75">
      <c r="A6" s="4">
        <v>3</v>
      </c>
      <c r="B6" s="11" t="s">
        <v>56</v>
      </c>
      <c r="C6" s="7"/>
      <c r="D6" s="11" t="s">
        <v>57</v>
      </c>
      <c r="E6" s="7"/>
      <c r="F6" s="12">
        <v>98</v>
      </c>
      <c r="G6" s="12">
        <v>95</v>
      </c>
      <c r="H6" s="12">
        <v>97</v>
      </c>
      <c r="I6" s="10">
        <f t="shared" si="0"/>
        <v>290</v>
      </c>
      <c r="J6" s="7"/>
      <c r="K6" s="8" t="s">
        <v>49</v>
      </c>
    </row>
    <row r="7" spans="1:11" ht="12.75">
      <c r="A7" s="13">
        <v>4</v>
      </c>
      <c r="B7" s="11" t="s">
        <v>46</v>
      </c>
      <c r="C7" s="11"/>
      <c r="D7" s="11" t="s">
        <v>112</v>
      </c>
      <c r="E7" s="12"/>
      <c r="F7" s="12">
        <v>95</v>
      </c>
      <c r="G7" s="12">
        <v>97</v>
      </c>
      <c r="H7" s="12">
        <v>89</v>
      </c>
      <c r="I7" s="10">
        <f t="shared" si="0"/>
        <v>281</v>
      </c>
      <c r="J7" s="7"/>
      <c r="K7" s="8" t="s">
        <v>50</v>
      </c>
    </row>
    <row r="8" spans="1:11" ht="12.75">
      <c r="A8" s="13">
        <v>5</v>
      </c>
      <c r="B8" s="11" t="s">
        <v>29</v>
      </c>
      <c r="C8" s="7"/>
      <c r="D8" s="11" t="s">
        <v>10</v>
      </c>
      <c r="E8" s="7"/>
      <c r="F8" s="12">
        <v>96</v>
      </c>
      <c r="G8" s="12">
        <v>89</v>
      </c>
      <c r="H8" s="12">
        <v>89</v>
      </c>
      <c r="I8" s="10">
        <f t="shared" si="0"/>
        <v>274</v>
      </c>
      <c r="J8" s="7"/>
      <c r="K8" s="8" t="s">
        <v>50</v>
      </c>
    </row>
    <row r="9" spans="1:11" ht="12.75">
      <c r="A9" s="13">
        <v>6</v>
      </c>
      <c r="B9" s="11" t="s">
        <v>68</v>
      </c>
      <c r="C9" s="7"/>
      <c r="D9" s="11" t="s">
        <v>8</v>
      </c>
      <c r="E9" s="7"/>
      <c r="F9" s="12">
        <v>97</v>
      </c>
      <c r="G9" s="12">
        <v>86</v>
      </c>
      <c r="H9" s="12">
        <v>90</v>
      </c>
      <c r="I9" s="10">
        <f t="shared" si="0"/>
        <v>273</v>
      </c>
      <c r="J9" s="7"/>
      <c r="K9" s="8"/>
    </row>
    <row r="10" spans="1:11" ht="12.75">
      <c r="A10" s="13">
        <v>7</v>
      </c>
      <c r="B10" s="11" t="s">
        <v>27</v>
      </c>
      <c r="C10" s="7"/>
      <c r="D10" s="11" t="s">
        <v>10</v>
      </c>
      <c r="E10" s="7"/>
      <c r="F10" s="12">
        <v>91</v>
      </c>
      <c r="G10" s="12">
        <v>86</v>
      </c>
      <c r="H10" s="12">
        <v>91</v>
      </c>
      <c r="I10" s="10">
        <f t="shared" si="0"/>
        <v>268</v>
      </c>
      <c r="J10" s="7"/>
      <c r="K10" s="8"/>
    </row>
    <row r="11" spans="1:11" ht="12.75">
      <c r="A11" s="13">
        <v>8</v>
      </c>
      <c r="B11" s="11" t="s">
        <v>58</v>
      </c>
      <c r="C11" s="7"/>
      <c r="D11" s="11" t="s">
        <v>42</v>
      </c>
      <c r="E11" s="7"/>
      <c r="F11" s="12">
        <v>96</v>
      </c>
      <c r="G11" s="12">
        <v>89</v>
      </c>
      <c r="H11" s="12">
        <v>81</v>
      </c>
      <c r="I11" s="10">
        <f t="shared" si="0"/>
        <v>266</v>
      </c>
      <c r="J11" s="7"/>
      <c r="K11" s="8"/>
    </row>
    <row r="12" spans="1:11" ht="12.75">
      <c r="A12" s="13">
        <v>9</v>
      </c>
      <c r="B12" s="11" t="s">
        <v>113</v>
      </c>
      <c r="C12" s="7"/>
      <c r="D12" s="11" t="s">
        <v>112</v>
      </c>
      <c r="E12" s="7"/>
      <c r="F12" s="12">
        <v>89</v>
      </c>
      <c r="G12" s="12">
        <v>84</v>
      </c>
      <c r="H12" s="12">
        <v>91</v>
      </c>
      <c r="I12" s="10">
        <f t="shared" si="0"/>
        <v>264</v>
      </c>
      <c r="J12" s="7"/>
      <c r="K12" s="8"/>
    </row>
    <row r="13" spans="1:11" ht="12.75">
      <c r="A13" s="13">
        <v>10</v>
      </c>
      <c r="B13" s="11" t="s">
        <v>33</v>
      </c>
      <c r="C13" s="7" t="s">
        <v>7</v>
      </c>
      <c r="D13" s="11" t="s">
        <v>8</v>
      </c>
      <c r="E13" s="7"/>
      <c r="F13" s="12">
        <v>89</v>
      </c>
      <c r="G13" s="12">
        <v>93</v>
      </c>
      <c r="H13" s="12">
        <v>82</v>
      </c>
      <c r="I13" s="10">
        <f t="shared" si="0"/>
        <v>264</v>
      </c>
      <c r="J13" s="7"/>
      <c r="K13" s="8" t="s">
        <v>50</v>
      </c>
    </row>
    <row r="14" spans="1:11" ht="12.75">
      <c r="A14" s="13">
        <v>11</v>
      </c>
      <c r="B14" s="11" t="s">
        <v>54</v>
      </c>
      <c r="C14" s="7"/>
      <c r="D14" s="11" t="s">
        <v>10</v>
      </c>
      <c r="E14" s="7"/>
      <c r="F14" s="12">
        <v>79</v>
      </c>
      <c r="G14" s="12">
        <v>93</v>
      </c>
      <c r="H14" s="12">
        <v>84</v>
      </c>
      <c r="I14" s="10">
        <f t="shared" si="0"/>
        <v>256</v>
      </c>
      <c r="J14" s="7"/>
      <c r="K14" s="8"/>
    </row>
    <row r="15" spans="1:11" ht="12.75">
      <c r="A15" s="13">
        <v>12</v>
      </c>
      <c r="B15" s="11" t="s">
        <v>142</v>
      </c>
      <c r="C15" s="7"/>
      <c r="D15" s="11" t="s">
        <v>9</v>
      </c>
      <c r="E15" s="7"/>
      <c r="F15" s="12">
        <v>82</v>
      </c>
      <c r="G15" s="12">
        <v>91</v>
      </c>
      <c r="H15" s="12">
        <v>83</v>
      </c>
      <c r="I15" s="10">
        <f t="shared" si="0"/>
        <v>256</v>
      </c>
      <c r="J15" s="7"/>
      <c r="K15" s="8"/>
    </row>
    <row r="16" spans="1:11" ht="12.75">
      <c r="A16" s="13">
        <v>13</v>
      </c>
      <c r="B16" s="11" t="s">
        <v>69</v>
      </c>
      <c r="C16" s="7"/>
      <c r="D16" s="11" t="s">
        <v>36</v>
      </c>
      <c r="E16" s="7"/>
      <c r="F16" s="12">
        <v>90</v>
      </c>
      <c r="G16" s="12">
        <v>79</v>
      </c>
      <c r="H16" s="12">
        <v>86</v>
      </c>
      <c r="I16" s="10">
        <f t="shared" si="0"/>
        <v>255</v>
      </c>
      <c r="J16" s="7"/>
      <c r="K16" s="8"/>
    </row>
    <row r="17" spans="1:11" ht="12.75">
      <c r="A17" s="13">
        <v>14</v>
      </c>
      <c r="B17" s="11" t="s">
        <v>121</v>
      </c>
      <c r="C17" s="7"/>
      <c r="D17" s="11" t="s">
        <v>112</v>
      </c>
      <c r="E17" s="7"/>
      <c r="F17" s="12">
        <v>81</v>
      </c>
      <c r="G17" s="12">
        <v>89</v>
      </c>
      <c r="H17" s="12">
        <v>85</v>
      </c>
      <c r="I17" s="10">
        <f t="shared" si="0"/>
        <v>255</v>
      </c>
      <c r="J17" s="7"/>
      <c r="K17" s="8"/>
    </row>
    <row r="18" spans="1:11" ht="12.75">
      <c r="A18" s="13">
        <v>15</v>
      </c>
      <c r="B18" s="11" t="s">
        <v>83</v>
      </c>
      <c r="C18" s="7"/>
      <c r="D18" s="11" t="s">
        <v>42</v>
      </c>
      <c r="E18" s="7"/>
      <c r="F18" s="12">
        <v>88</v>
      </c>
      <c r="G18" s="12">
        <v>88</v>
      </c>
      <c r="H18" s="12">
        <v>77</v>
      </c>
      <c r="I18" s="10">
        <f t="shared" si="0"/>
        <v>253</v>
      </c>
      <c r="J18" s="7"/>
      <c r="K18" s="8" t="s">
        <v>50</v>
      </c>
    </row>
    <row r="19" spans="1:11" ht="12.75">
      <c r="A19" s="38">
        <v>16</v>
      </c>
      <c r="B19" s="11" t="s">
        <v>59</v>
      </c>
      <c r="C19" s="7"/>
      <c r="D19" s="11" t="s">
        <v>11</v>
      </c>
      <c r="E19" s="7"/>
      <c r="F19" s="12">
        <v>85</v>
      </c>
      <c r="G19" s="12">
        <v>82</v>
      </c>
      <c r="H19" s="12">
        <v>83</v>
      </c>
      <c r="I19" s="10">
        <f t="shared" si="0"/>
        <v>250</v>
      </c>
      <c r="J19" s="7"/>
      <c r="K19" s="8"/>
    </row>
    <row r="20" spans="1:11" ht="12.75">
      <c r="A20" s="38">
        <v>17</v>
      </c>
      <c r="B20" s="11" t="s">
        <v>111</v>
      </c>
      <c r="C20" s="11"/>
      <c r="D20" s="11" t="s">
        <v>112</v>
      </c>
      <c r="E20" s="12"/>
      <c r="F20" s="12">
        <v>89</v>
      </c>
      <c r="G20" s="12">
        <v>74</v>
      </c>
      <c r="H20" s="12">
        <v>85</v>
      </c>
      <c r="I20" s="10">
        <f>SUM(F20+G20+H20)</f>
        <v>248</v>
      </c>
      <c r="J20" s="7"/>
      <c r="K20" s="8"/>
    </row>
    <row r="21" spans="1:11" ht="12.75">
      <c r="A21" s="38">
        <v>18</v>
      </c>
      <c r="B21" s="11" t="s">
        <v>86</v>
      </c>
      <c r="C21" s="7"/>
      <c r="D21" s="11" t="s">
        <v>11</v>
      </c>
      <c r="E21" s="7"/>
      <c r="F21" s="12">
        <v>86</v>
      </c>
      <c r="G21" s="12">
        <v>74</v>
      </c>
      <c r="H21" s="12">
        <v>85</v>
      </c>
      <c r="I21" s="10">
        <f t="shared" si="0"/>
        <v>245</v>
      </c>
      <c r="J21" s="7"/>
      <c r="K21" s="8"/>
    </row>
    <row r="22" spans="1:11" ht="12.75">
      <c r="A22" s="38">
        <v>19</v>
      </c>
      <c r="B22" s="11" t="s">
        <v>94</v>
      </c>
      <c r="C22" s="7"/>
      <c r="D22" s="11" t="s">
        <v>10</v>
      </c>
      <c r="E22" s="7"/>
      <c r="F22" s="12">
        <v>78</v>
      </c>
      <c r="G22" s="12">
        <v>88</v>
      </c>
      <c r="H22" s="12">
        <v>79</v>
      </c>
      <c r="I22" s="10">
        <f t="shared" si="0"/>
        <v>245</v>
      </c>
      <c r="J22" s="7"/>
      <c r="K22" s="8"/>
    </row>
    <row r="23" spans="1:11" ht="12.75">
      <c r="A23" s="38">
        <v>20</v>
      </c>
      <c r="B23" s="11" t="s">
        <v>138</v>
      </c>
      <c r="C23" s="7"/>
      <c r="D23" s="11" t="s">
        <v>9</v>
      </c>
      <c r="E23" s="7"/>
      <c r="F23" s="12">
        <v>87</v>
      </c>
      <c r="G23" s="12">
        <v>79</v>
      </c>
      <c r="H23" s="12">
        <v>73</v>
      </c>
      <c r="I23" s="10">
        <f t="shared" si="0"/>
        <v>239</v>
      </c>
      <c r="J23" s="7"/>
      <c r="K23" s="8" t="s">
        <v>50</v>
      </c>
    </row>
    <row r="24" spans="1:11" ht="12.75">
      <c r="A24" s="38">
        <v>21</v>
      </c>
      <c r="B24" s="11" t="s">
        <v>137</v>
      </c>
      <c r="C24" s="7"/>
      <c r="D24" s="11" t="s">
        <v>9</v>
      </c>
      <c r="E24" s="7"/>
      <c r="F24" s="12">
        <v>70</v>
      </c>
      <c r="G24" s="12">
        <v>87</v>
      </c>
      <c r="H24" s="12">
        <v>80</v>
      </c>
      <c r="I24" s="10">
        <f t="shared" si="0"/>
        <v>237</v>
      </c>
      <c r="J24" s="7"/>
      <c r="K24" s="8"/>
    </row>
    <row r="25" spans="1:11" ht="12.75">
      <c r="A25" s="38">
        <v>22</v>
      </c>
      <c r="B25" s="11" t="s">
        <v>82</v>
      </c>
      <c r="C25" s="7" t="s">
        <v>7</v>
      </c>
      <c r="D25" s="11" t="s">
        <v>8</v>
      </c>
      <c r="E25" s="7"/>
      <c r="F25" s="12">
        <v>88</v>
      </c>
      <c r="G25" s="12">
        <v>78</v>
      </c>
      <c r="H25" s="12">
        <v>70</v>
      </c>
      <c r="I25" s="10">
        <f t="shared" si="0"/>
        <v>236</v>
      </c>
      <c r="J25" s="10"/>
      <c r="K25" s="14"/>
    </row>
    <row r="26" spans="1:11" ht="12.75">
      <c r="A26" s="39">
        <v>23</v>
      </c>
      <c r="B26" s="11" t="s">
        <v>67</v>
      </c>
      <c r="C26" s="7"/>
      <c r="D26" s="11" t="s">
        <v>9</v>
      </c>
      <c r="E26" s="7"/>
      <c r="F26" s="12">
        <v>84</v>
      </c>
      <c r="G26" s="12">
        <v>68</v>
      </c>
      <c r="H26" s="12">
        <v>83</v>
      </c>
      <c r="I26" s="10">
        <f t="shared" si="0"/>
        <v>235</v>
      </c>
      <c r="J26" s="10"/>
      <c r="K26" s="8" t="s">
        <v>7</v>
      </c>
    </row>
    <row r="27" spans="1:11" ht="12.75">
      <c r="A27" s="39">
        <v>24</v>
      </c>
      <c r="B27" s="11" t="s">
        <v>63</v>
      </c>
      <c r="C27" s="7"/>
      <c r="D27" s="11" t="s">
        <v>92</v>
      </c>
      <c r="E27" s="7"/>
      <c r="F27" s="12">
        <v>64</v>
      </c>
      <c r="G27" s="12">
        <v>82</v>
      </c>
      <c r="H27" s="12">
        <v>81</v>
      </c>
      <c r="I27" s="10">
        <f t="shared" si="0"/>
        <v>227</v>
      </c>
      <c r="J27" s="10"/>
      <c r="K27" s="14"/>
    </row>
    <row r="28" spans="1:11" ht="12.75">
      <c r="A28" s="39">
        <v>25</v>
      </c>
      <c r="B28" s="11" t="s">
        <v>115</v>
      </c>
      <c r="C28" s="7"/>
      <c r="D28" s="11" t="s">
        <v>92</v>
      </c>
      <c r="E28" s="7"/>
      <c r="F28" s="12">
        <v>79</v>
      </c>
      <c r="G28" s="12">
        <v>71</v>
      </c>
      <c r="H28" s="12">
        <v>75</v>
      </c>
      <c r="I28" s="10">
        <f t="shared" si="0"/>
        <v>225</v>
      </c>
      <c r="J28" s="10"/>
      <c r="K28" s="8" t="s">
        <v>50</v>
      </c>
    </row>
    <row r="29" spans="1:11" ht="12.75">
      <c r="A29" s="39">
        <v>26</v>
      </c>
      <c r="B29" s="11" t="s">
        <v>64</v>
      </c>
      <c r="C29" s="7"/>
      <c r="D29" s="11" t="s">
        <v>92</v>
      </c>
      <c r="E29" s="7"/>
      <c r="F29" s="12">
        <v>78</v>
      </c>
      <c r="G29" s="12">
        <v>74</v>
      </c>
      <c r="H29" s="12">
        <v>71</v>
      </c>
      <c r="I29" s="10">
        <f t="shared" si="0"/>
        <v>223</v>
      </c>
      <c r="J29" s="10"/>
      <c r="K29" s="14"/>
    </row>
    <row r="30" spans="1:11" ht="12.75">
      <c r="A30" s="39">
        <v>27</v>
      </c>
      <c r="B30" s="11" t="s">
        <v>139</v>
      </c>
      <c r="C30" s="7"/>
      <c r="D30" s="11" t="s">
        <v>9</v>
      </c>
      <c r="E30" s="7"/>
      <c r="F30" s="12">
        <v>72</v>
      </c>
      <c r="G30" s="12">
        <v>74</v>
      </c>
      <c r="H30" s="12">
        <v>75</v>
      </c>
      <c r="I30" s="10">
        <f t="shared" si="0"/>
        <v>221</v>
      </c>
      <c r="J30" s="10"/>
      <c r="K30" s="14"/>
    </row>
    <row r="31" spans="1:11" ht="12.75">
      <c r="A31" s="39">
        <v>28</v>
      </c>
      <c r="B31" s="11" t="s">
        <v>55</v>
      </c>
      <c r="C31" s="7"/>
      <c r="D31" s="11" t="s">
        <v>10</v>
      </c>
      <c r="E31" s="7"/>
      <c r="F31" s="12">
        <v>68</v>
      </c>
      <c r="G31" s="12">
        <v>73</v>
      </c>
      <c r="H31" s="12">
        <v>79</v>
      </c>
      <c r="I31" s="10">
        <f t="shared" si="0"/>
        <v>220</v>
      </c>
      <c r="J31" s="10"/>
      <c r="K31" s="14"/>
    </row>
    <row r="32" spans="1:11" ht="12.75">
      <c r="A32" s="39">
        <v>29</v>
      </c>
      <c r="B32" s="11" t="s">
        <v>39</v>
      </c>
      <c r="C32" s="7"/>
      <c r="D32" s="11" t="s">
        <v>36</v>
      </c>
      <c r="E32" s="7"/>
      <c r="F32" s="12">
        <v>71</v>
      </c>
      <c r="G32" s="12">
        <v>69</v>
      </c>
      <c r="H32" s="12">
        <v>70</v>
      </c>
      <c r="I32" s="10">
        <f t="shared" si="0"/>
        <v>210</v>
      </c>
      <c r="J32" s="10"/>
      <c r="K32" s="8" t="s">
        <v>7</v>
      </c>
    </row>
    <row r="33" spans="1:11" ht="12.75">
      <c r="A33" s="39">
        <v>30</v>
      </c>
      <c r="B33" s="11" t="s">
        <v>71</v>
      </c>
      <c r="C33" s="7"/>
      <c r="D33" s="11" t="s">
        <v>10</v>
      </c>
      <c r="E33" s="7"/>
      <c r="F33" s="12">
        <v>70</v>
      </c>
      <c r="G33" s="12">
        <v>68</v>
      </c>
      <c r="H33" s="12">
        <v>69</v>
      </c>
      <c r="I33" s="10">
        <f t="shared" si="0"/>
        <v>207</v>
      </c>
      <c r="J33" s="10"/>
      <c r="K33" s="8" t="s">
        <v>50</v>
      </c>
    </row>
    <row r="34" spans="1:11" ht="12.75">
      <c r="A34" s="39">
        <v>31</v>
      </c>
      <c r="B34" s="11" t="s">
        <v>122</v>
      </c>
      <c r="C34" s="7"/>
      <c r="D34" s="11" t="s">
        <v>92</v>
      </c>
      <c r="E34" s="7"/>
      <c r="F34" s="12">
        <v>71</v>
      </c>
      <c r="G34" s="12">
        <v>76</v>
      </c>
      <c r="H34" s="12">
        <v>59</v>
      </c>
      <c r="I34" s="10">
        <f t="shared" si="0"/>
        <v>206</v>
      </c>
      <c r="J34" s="10"/>
      <c r="K34" s="8"/>
    </row>
    <row r="35" spans="1:11" ht="12.75">
      <c r="A35" s="39">
        <v>32</v>
      </c>
      <c r="B35" s="11" t="s">
        <v>28</v>
      </c>
      <c r="C35" s="7"/>
      <c r="D35" s="11" t="s">
        <v>10</v>
      </c>
      <c r="E35" s="7"/>
      <c r="F35" s="12">
        <v>79</v>
      </c>
      <c r="G35" s="12">
        <v>62</v>
      </c>
      <c r="H35" s="12">
        <v>61</v>
      </c>
      <c r="I35" s="10">
        <f t="shared" si="0"/>
        <v>202</v>
      </c>
      <c r="J35" s="10"/>
      <c r="K35" s="8"/>
    </row>
    <row r="36" spans="1:11" ht="12.75">
      <c r="A36" s="39">
        <v>33</v>
      </c>
      <c r="B36" s="11" t="s">
        <v>72</v>
      </c>
      <c r="C36" s="7"/>
      <c r="D36" s="11" t="s">
        <v>10</v>
      </c>
      <c r="E36" s="7"/>
      <c r="F36" s="12">
        <v>58</v>
      </c>
      <c r="G36" s="12">
        <v>71</v>
      </c>
      <c r="H36" s="12">
        <v>69</v>
      </c>
      <c r="I36" s="10">
        <f t="shared" si="0"/>
        <v>198</v>
      </c>
      <c r="J36" s="10"/>
      <c r="K36" s="8" t="s">
        <v>7</v>
      </c>
    </row>
    <row r="37" spans="1:11" ht="12.75">
      <c r="A37" s="39">
        <v>34</v>
      </c>
      <c r="B37" s="11" t="s">
        <v>30</v>
      </c>
      <c r="C37" s="7"/>
      <c r="D37" s="11" t="s">
        <v>10</v>
      </c>
      <c r="E37" s="7"/>
      <c r="F37" s="12">
        <v>63</v>
      </c>
      <c r="G37" s="12">
        <v>64</v>
      </c>
      <c r="H37" s="12">
        <v>62</v>
      </c>
      <c r="I37" s="10">
        <f t="shared" si="0"/>
        <v>189</v>
      </c>
      <c r="J37" s="10"/>
      <c r="K37" s="8"/>
    </row>
    <row r="38" spans="1:11" ht="12.75">
      <c r="A38" s="39">
        <v>35</v>
      </c>
      <c r="B38" s="11" t="s">
        <v>140</v>
      </c>
      <c r="C38" s="7"/>
      <c r="D38" s="11" t="s">
        <v>36</v>
      </c>
      <c r="E38" s="7"/>
      <c r="F38" s="12">
        <v>57</v>
      </c>
      <c r="G38" s="12">
        <v>66</v>
      </c>
      <c r="H38" s="12">
        <v>61</v>
      </c>
      <c r="I38" s="10">
        <f t="shared" si="0"/>
        <v>184</v>
      </c>
      <c r="J38" s="10"/>
      <c r="K38" s="8" t="s">
        <v>50</v>
      </c>
    </row>
    <row r="39" spans="1:11" ht="12.75">
      <c r="A39" s="39">
        <v>36</v>
      </c>
      <c r="B39" s="11" t="s">
        <v>141</v>
      </c>
      <c r="C39" s="7"/>
      <c r="D39" s="11" t="s">
        <v>36</v>
      </c>
      <c r="E39" s="7"/>
      <c r="F39" s="12">
        <v>68</v>
      </c>
      <c r="G39" s="12">
        <v>57</v>
      </c>
      <c r="H39" s="12">
        <v>50</v>
      </c>
      <c r="I39" s="10">
        <f t="shared" si="0"/>
        <v>175</v>
      </c>
      <c r="J39" s="10"/>
      <c r="K39" s="8"/>
    </row>
    <row r="40" spans="1:11" ht="12.75">
      <c r="A40" s="39">
        <v>37</v>
      </c>
      <c r="B40" s="11" t="s">
        <v>155</v>
      </c>
      <c r="C40" s="7"/>
      <c r="D40" s="11" t="s">
        <v>42</v>
      </c>
      <c r="E40" s="7"/>
      <c r="F40" s="12">
        <v>57</v>
      </c>
      <c r="G40" s="12">
        <v>49</v>
      </c>
      <c r="H40" s="12">
        <v>55</v>
      </c>
      <c r="I40" s="10">
        <f t="shared" si="0"/>
        <v>161</v>
      </c>
      <c r="J40" s="10"/>
      <c r="K40" s="8"/>
    </row>
    <row r="41" spans="1:11" ht="12.75">
      <c r="A41" s="39">
        <v>38</v>
      </c>
      <c r="B41" s="11" t="s">
        <v>73</v>
      </c>
      <c r="C41" s="7"/>
      <c r="D41" s="11" t="s">
        <v>10</v>
      </c>
      <c r="E41" s="7"/>
      <c r="F41" s="12">
        <v>44</v>
      </c>
      <c r="G41" s="12">
        <v>44</v>
      </c>
      <c r="H41" s="12">
        <v>49</v>
      </c>
      <c r="I41" s="10">
        <f t="shared" si="0"/>
        <v>137</v>
      </c>
      <c r="J41" s="10"/>
      <c r="K41" s="8" t="s">
        <v>7</v>
      </c>
    </row>
    <row r="42" spans="1:11" ht="12.75">
      <c r="A42" s="39">
        <v>39</v>
      </c>
      <c r="B42" s="11" t="s">
        <v>117</v>
      </c>
      <c r="C42" s="7"/>
      <c r="D42" s="11" t="s">
        <v>12</v>
      </c>
      <c r="E42" s="7"/>
      <c r="F42" s="12">
        <v>54</v>
      </c>
      <c r="G42" s="12">
        <v>51</v>
      </c>
      <c r="H42" s="12">
        <v>32</v>
      </c>
      <c r="I42" s="10">
        <f t="shared" si="0"/>
        <v>137</v>
      </c>
      <c r="J42" s="10"/>
      <c r="K42" s="8"/>
    </row>
    <row r="43" spans="1:11" ht="12.75">
      <c r="A43" s="39">
        <v>40</v>
      </c>
      <c r="B43" s="11" t="s">
        <v>74</v>
      </c>
      <c r="C43" s="7"/>
      <c r="D43" s="11" t="s">
        <v>10</v>
      </c>
      <c r="E43" s="7" t="s">
        <v>7</v>
      </c>
      <c r="F43" s="12">
        <v>36</v>
      </c>
      <c r="G43" s="12">
        <v>49</v>
      </c>
      <c r="H43" s="12">
        <v>40</v>
      </c>
      <c r="I43" s="10">
        <f t="shared" si="0"/>
        <v>125</v>
      </c>
      <c r="J43" s="10"/>
      <c r="K43" s="8" t="s">
        <v>50</v>
      </c>
    </row>
    <row r="44" spans="1:11" ht="13.5" thickBot="1">
      <c r="A44" s="39" t="s">
        <v>7</v>
      </c>
      <c r="B44" s="11" t="s">
        <v>7</v>
      </c>
      <c r="C44" s="7" t="s">
        <v>7</v>
      </c>
      <c r="D44" s="11" t="s">
        <v>7</v>
      </c>
      <c r="E44" s="7" t="s">
        <v>7</v>
      </c>
      <c r="F44" s="12" t="s">
        <v>7</v>
      </c>
      <c r="G44" s="18" t="s">
        <v>147</v>
      </c>
      <c r="H44" s="19">
        <v>40188</v>
      </c>
      <c r="I44" s="49" t="s">
        <v>156</v>
      </c>
      <c r="J44" s="10"/>
      <c r="K44" s="8"/>
    </row>
    <row r="45" spans="1:11" ht="14.25" thickBot="1" thickTop="1">
      <c r="A45" s="16"/>
      <c r="B45" s="17"/>
      <c r="C45" s="17"/>
      <c r="D45" s="17"/>
      <c r="E45" s="17"/>
      <c r="F45" s="17"/>
      <c r="G45" s="18" t="s">
        <v>163</v>
      </c>
      <c r="H45" s="19">
        <v>40188</v>
      </c>
      <c r="I45" s="49" t="s">
        <v>164</v>
      </c>
      <c r="J45" s="47"/>
      <c r="K45" s="48" t="s">
        <v>7</v>
      </c>
    </row>
    <row r="46" spans="1:11" ht="13.5" thickTop="1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mergeCells count="1">
    <mergeCell ref="C1:H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2">
      <selection activeCell="I2" sqref="I2"/>
    </sheetView>
  </sheetViews>
  <sheetFormatPr defaultColWidth="9.140625" defaultRowHeight="12.75"/>
  <cols>
    <col min="1" max="1" width="3.00390625" style="0" customWidth="1"/>
    <col min="2" max="2" width="24.421875" style="0" customWidth="1"/>
    <col min="3" max="3" width="1.8515625" style="0" customWidth="1"/>
    <col min="9" max="9" width="2.140625" style="0" customWidth="1"/>
    <col min="10" max="10" width="12.7109375" style="0" customWidth="1"/>
    <col min="11" max="11" width="1.7109375" style="0" customWidth="1"/>
  </cols>
  <sheetData>
    <row r="1" spans="1:11" ht="13.5" thickTop="1">
      <c r="A1" s="1"/>
      <c r="B1" s="2"/>
      <c r="C1" s="53" t="s">
        <v>70</v>
      </c>
      <c r="D1" s="53"/>
      <c r="E1" s="53"/>
      <c r="F1" s="53"/>
      <c r="G1" s="53"/>
      <c r="H1" s="2"/>
      <c r="I1" s="2"/>
      <c r="J1" s="36">
        <v>40188</v>
      </c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</v>
      </c>
      <c r="B3" s="5"/>
      <c r="C3" s="5"/>
      <c r="D3" s="5"/>
      <c r="E3" s="5"/>
      <c r="F3" s="5"/>
      <c r="G3" s="5"/>
      <c r="H3" s="7" t="s">
        <v>5</v>
      </c>
      <c r="I3" s="5"/>
      <c r="J3" s="7" t="s">
        <v>25</v>
      </c>
      <c r="K3" s="6"/>
    </row>
    <row r="4" spans="1:11" ht="12.75">
      <c r="A4" s="4"/>
      <c r="B4" s="7" t="s">
        <v>22</v>
      </c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23</v>
      </c>
      <c r="I4" s="7"/>
      <c r="J4" s="7" t="s">
        <v>26</v>
      </c>
      <c r="K4" s="6"/>
    </row>
    <row r="5" spans="1:11" ht="12.75">
      <c r="A5" s="4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1" ht="12.75">
      <c r="A6" s="20">
        <v>1</v>
      </c>
      <c r="B6" s="21" t="s">
        <v>96</v>
      </c>
      <c r="C6" s="9"/>
      <c r="D6" s="10"/>
      <c r="E6" s="10"/>
      <c r="F6" s="10"/>
      <c r="G6" s="23" t="s">
        <v>7</v>
      </c>
      <c r="H6" s="24">
        <v>1066</v>
      </c>
      <c r="I6" s="23" t="s">
        <v>7</v>
      </c>
      <c r="J6" s="7" t="s">
        <v>51</v>
      </c>
      <c r="K6" s="6"/>
    </row>
    <row r="7" spans="1:11" ht="12.75">
      <c r="A7" s="20" t="s">
        <v>7</v>
      </c>
      <c r="B7" s="9" t="s">
        <v>68</v>
      </c>
      <c r="C7" s="9"/>
      <c r="D7" s="10">
        <v>97</v>
      </c>
      <c r="E7" s="10">
        <v>86</v>
      </c>
      <c r="F7" s="10">
        <v>90</v>
      </c>
      <c r="G7" s="23">
        <f>SUM(D7+E7+F7)</f>
        <v>273</v>
      </c>
      <c r="H7" s="24">
        <v>1066</v>
      </c>
      <c r="I7" s="10"/>
      <c r="J7" s="10"/>
      <c r="K7" s="6"/>
    </row>
    <row r="8" spans="1:11" ht="12.75">
      <c r="A8" s="20" t="s">
        <v>7</v>
      </c>
      <c r="B8" s="9" t="s">
        <v>41</v>
      </c>
      <c r="C8" s="9"/>
      <c r="D8" s="10">
        <v>97</v>
      </c>
      <c r="E8" s="10">
        <v>97</v>
      </c>
      <c r="F8" s="10">
        <v>99</v>
      </c>
      <c r="G8" s="23">
        <f>SUM(D8+E8+F8)</f>
        <v>293</v>
      </c>
      <c r="H8" s="24">
        <v>1066</v>
      </c>
      <c r="I8" s="10"/>
      <c r="J8" s="10"/>
      <c r="K8" s="6"/>
    </row>
    <row r="9" spans="1:11" ht="12.75">
      <c r="A9" s="20" t="s">
        <v>7</v>
      </c>
      <c r="B9" s="9" t="s">
        <v>33</v>
      </c>
      <c r="C9" s="9"/>
      <c r="D9" s="10">
        <v>89</v>
      </c>
      <c r="E9" s="10">
        <v>93</v>
      </c>
      <c r="F9" s="10">
        <v>82</v>
      </c>
      <c r="G9" s="23">
        <f>SUM(D9+E9+F9)</f>
        <v>264</v>
      </c>
      <c r="H9" s="24">
        <v>1066</v>
      </c>
      <c r="I9" s="10"/>
      <c r="J9" s="10"/>
      <c r="K9" s="6"/>
    </row>
    <row r="10" spans="1:11" ht="12.75">
      <c r="A10" s="20" t="s">
        <v>7</v>
      </c>
      <c r="B10" s="9" t="s">
        <v>82</v>
      </c>
      <c r="C10" s="9"/>
      <c r="D10" s="10">
        <v>88</v>
      </c>
      <c r="E10" s="10">
        <v>78</v>
      </c>
      <c r="F10" s="10">
        <v>70</v>
      </c>
      <c r="G10" s="23">
        <f>SUM(D10+E10+F10)</f>
        <v>236</v>
      </c>
      <c r="H10" s="24">
        <v>1066</v>
      </c>
      <c r="I10" s="10"/>
      <c r="J10" s="10"/>
      <c r="K10" s="6"/>
    </row>
    <row r="11" spans="1:11" ht="12.75">
      <c r="A11" s="20" t="s">
        <v>7</v>
      </c>
      <c r="B11" s="21" t="s">
        <v>7</v>
      </c>
      <c r="C11" s="9" t="s">
        <v>7</v>
      </c>
      <c r="D11" s="10"/>
      <c r="E11" s="10"/>
      <c r="F11" s="10"/>
      <c r="G11" s="23" t="s">
        <v>7</v>
      </c>
      <c r="H11" s="12">
        <f>SUM(G7:G10)</f>
        <v>1066</v>
      </c>
      <c r="I11" s="10" t="s">
        <v>7</v>
      </c>
      <c r="J11" s="10"/>
      <c r="K11" s="6"/>
    </row>
    <row r="12" spans="1:11" ht="12.75">
      <c r="A12" s="20">
        <v>2</v>
      </c>
      <c r="B12" s="33" t="s">
        <v>112</v>
      </c>
      <c r="C12" s="5"/>
      <c r="D12" s="5"/>
      <c r="E12" s="5"/>
      <c r="F12" s="5"/>
      <c r="G12" s="23"/>
      <c r="H12" s="24">
        <v>1048</v>
      </c>
      <c r="I12" s="10"/>
      <c r="J12" s="10"/>
      <c r="K12" s="6"/>
    </row>
    <row r="13" spans="1:11" ht="12.75">
      <c r="A13" s="20" t="s">
        <v>7</v>
      </c>
      <c r="B13" s="9" t="s">
        <v>111</v>
      </c>
      <c r="C13" s="5"/>
      <c r="D13" s="23">
        <v>89</v>
      </c>
      <c r="E13" s="23">
        <v>74</v>
      </c>
      <c r="F13" s="23">
        <v>85</v>
      </c>
      <c r="G13" s="23">
        <f>SUM(D13+E13+F13)</f>
        <v>248</v>
      </c>
      <c r="H13" s="24">
        <v>1048</v>
      </c>
      <c r="I13" s="10"/>
      <c r="J13" s="10"/>
      <c r="K13" s="6"/>
    </row>
    <row r="14" spans="1:11" ht="12.75">
      <c r="A14" s="20" t="s">
        <v>7</v>
      </c>
      <c r="B14" s="9" t="s">
        <v>121</v>
      </c>
      <c r="C14" s="9"/>
      <c r="D14" s="10">
        <v>81</v>
      </c>
      <c r="E14" s="10">
        <v>89</v>
      </c>
      <c r="F14" s="10">
        <v>85</v>
      </c>
      <c r="G14" s="23">
        <f>SUM(D14+E14+F14)</f>
        <v>255</v>
      </c>
      <c r="H14" s="24">
        <v>1048</v>
      </c>
      <c r="I14" s="10"/>
      <c r="J14" s="10"/>
      <c r="K14" s="6"/>
    </row>
    <row r="15" spans="1:11" ht="12.75">
      <c r="A15" s="20" t="s">
        <v>7</v>
      </c>
      <c r="B15" s="9" t="s">
        <v>113</v>
      </c>
      <c r="C15" s="9"/>
      <c r="D15" s="10">
        <v>89</v>
      </c>
      <c r="E15" s="10">
        <v>84</v>
      </c>
      <c r="F15" s="10">
        <v>91</v>
      </c>
      <c r="G15" s="23">
        <f>SUM(D15+E15+F15)</f>
        <v>264</v>
      </c>
      <c r="H15" s="24">
        <v>1048</v>
      </c>
      <c r="I15" s="10"/>
      <c r="J15" s="10"/>
      <c r="K15" s="6"/>
    </row>
    <row r="16" spans="1:11" ht="12.75">
      <c r="A16" s="20" t="s">
        <v>7</v>
      </c>
      <c r="B16" s="9" t="s">
        <v>46</v>
      </c>
      <c r="C16" s="9"/>
      <c r="D16" s="10">
        <v>95</v>
      </c>
      <c r="E16" s="10">
        <v>97</v>
      </c>
      <c r="F16" s="10">
        <v>89</v>
      </c>
      <c r="G16" s="23">
        <f>SUM(D16+E16+F16)</f>
        <v>281</v>
      </c>
      <c r="H16" s="24">
        <v>1048</v>
      </c>
      <c r="I16" s="10"/>
      <c r="J16" s="10"/>
      <c r="K16" s="6"/>
    </row>
    <row r="17" spans="1:11" ht="12.75">
      <c r="A17" s="20" t="s">
        <v>7</v>
      </c>
      <c r="B17" s="21" t="s">
        <v>7</v>
      </c>
      <c r="C17" s="9" t="s">
        <v>7</v>
      </c>
      <c r="D17" s="10"/>
      <c r="E17" s="10"/>
      <c r="F17" s="10"/>
      <c r="G17" s="23" t="s">
        <v>7</v>
      </c>
      <c r="H17" s="12">
        <f>SUM(G13:G16)</f>
        <v>1048</v>
      </c>
      <c r="I17" s="10" t="s">
        <v>7</v>
      </c>
      <c r="J17" s="10"/>
      <c r="K17" s="6"/>
    </row>
    <row r="18" spans="1:11" ht="12.75">
      <c r="A18" s="20">
        <v>3</v>
      </c>
      <c r="B18" s="21" t="s">
        <v>93</v>
      </c>
      <c r="C18" s="9"/>
      <c r="D18" s="10"/>
      <c r="E18" s="10"/>
      <c r="F18" s="10"/>
      <c r="G18" s="23" t="s">
        <v>7</v>
      </c>
      <c r="H18" s="43">
        <f>SUM(G19+G20+G21+G22)</f>
        <v>1043</v>
      </c>
      <c r="I18" s="10"/>
      <c r="J18" s="10"/>
      <c r="K18" s="6"/>
    </row>
    <row r="19" spans="1:11" ht="12.75">
      <c r="A19" s="20" t="s">
        <v>7</v>
      </c>
      <c r="B19" s="9" t="s">
        <v>27</v>
      </c>
      <c r="C19" s="9"/>
      <c r="D19" s="10">
        <v>91</v>
      </c>
      <c r="E19" s="10">
        <v>86</v>
      </c>
      <c r="F19" s="10">
        <v>91</v>
      </c>
      <c r="G19" s="23">
        <f>SUM(D19+E19+F19)</f>
        <v>268</v>
      </c>
      <c r="H19" s="43">
        <v>1043</v>
      </c>
      <c r="I19" s="10"/>
      <c r="J19" s="10"/>
      <c r="K19" s="6"/>
    </row>
    <row r="20" spans="1:11" ht="12.75">
      <c r="A20" s="20" t="s">
        <v>7</v>
      </c>
      <c r="B20" s="9" t="s">
        <v>29</v>
      </c>
      <c r="C20" s="9"/>
      <c r="D20" s="10">
        <v>96</v>
      </c>
      <c r="E20" s="10">
        <v>89</v>
      </c>
      <c r="F20" s="10">
        <v>89</v>
      </c>
      <c r="G20" s="23">
        <f>SUM(D20+E20+F20)</f>
        <v>274</v>
      </c>
      <c r="H20" s="43">
        <v>1043</v>
      </c>
      <c r="I20" s="10"/>
      <c r="J20" s="10"/>
      <c r="K20" s="6"/>
    </row>
    <row r="21" spans="1:11" ht="12.75">
      <c r="A21" s="20" t="s">
        <v>7</v>
      </c>
      <c r="B21" s="9" t="s">
        <v>54</v>
      </c>
      <c r="C21" s="9"/>
      <c r="D21" s="10">
        <v>79</v>
      </c>
      <c r="E21" s="10">
        <v>93</v>
      </c>
      <c r="F21" s="10">
        <v>84</v>
      </c>
      <c r="G21" s="23">
        <f>SUM(D21+E21+F21)</f>
        <v>256</v>
      </c>
      <c r="H21" s="43">
        <v>1043</v>
      </c>
      <c r="I21" s="10"/>
      <c r="J21" s="10"/>
      <c r="K21" s="6"/>
    </row>
    <row r="22" spans="1:11" ht="12.75">
      <c r="A22" s="20" t="s">
        <v>7</v>
      </c>
      <c r="B22" s="9" t="s">
        <v>94</v>
      </c>
      <c r="C22" s="9"/>
      <c r="D22" s="10">
        <v>78</v>
      </c>
      <c r="E22" s="10">
        <v>88</v>
      </c>
      <c r="F22" s="10">
        <v>79</v>
      </c>
      <c r="G22" s="23">
        <f>SUM(D22+E22+F22)</f>
        <v>245</v>
      </c>
      <c r="H22" s="43">
        <v>1043</v>
      </c>
      <c r="I22" s="10"/>
      <c r="J22" s="10"/>
      <c r="K22" s="6"/>
    </row>
    <row r="23" spans="1:11" ht="12.75">
      <c r="A23" s="20" t="s">
        <v>7</v>
      </c>
      <c r="B23" s="9" t="s">
        <v>7</v>
      </c>
      <c r="C23" s="9" t="s">
        <v>7</v>
      </c>
      <c r="D23" s="10"/>
      <c r="E23" s="10"/>
      <c r="F23" s="10"/>
      <c r="G23" s="23" t="s">
        <v>7</v>
      </c>
      <c r="H23" s="23">
        <f>SUM(G19:G22)</f>
        <v>1043</v>
      </c>
      <c r="I23" s="10" t="s">
        <v>7</v>
      </c>
      <c r="J23" s="10"/>
      <c r="K23" s="6"/>
    </row>
    <row r="24" spans="1:11" ht="12.75">
      <c r="A24" s="20">
        <v>4</v>
      </c>
      <c r="B24" s="21" t="s">
        <v>148</v>
      </c>
      <c r="C24" s="11"/>
      <c r="D24" s="12"/>
      <c r="E24" s="12"/>
      <c r="F24" s="12"/>
      <c r="G24" s="40" t="s">
        <v>7</v>
      </c>
      <c r="H24" s="24">
        <v>940</v>
      </c>
      <c r="I24" s="10"/>
      <c r="J24" s="10"/>
      <c r="K24" s="6"/>
    </row>
    <row r="25" spans="1:11" ht="12.75">
      <c r="A25" s="20" t="s">
        <v>7</v>
      </c>
      <c r="B25" s="11" t="s">
        <v>37</v>
      </c>
      <c r="C25" s="11"/>
      <c r="D25" s="12">
        <v>96</v>
      </c>
      <c r="E25" s="12">
        <v>98</v>
      </c>
      <c r="F25" s="12">
        <v>97</v>
      </c>
      <c r="G25" s="40">
        <f>SUM(D25+E25+F25)</f>
        <v>291</v>
      </c>
      <c r="H25" s="24">
        <v>940</v>
      </c>
      <c r="I25" s="10"/>
      <c r="J25" s="10"/>
      <c r="K25" s="6"/>
    </row>
    <row r="26" spans="1:11" ht="12.75">
      <c r="A26" s="20" t="s">
        <v>7</v>
      </c>
      <c r="B26" s="11" t="s">
        <v>69</v>
      </c>
      <c r="C26" s="11"/>
      <c r="D26" s="12">
        <v>90</v>
      </c>
      <c r="E26" s="12">
        <v>79</v>
      </c>
      <c r="F26" s="12">
        <v>86</v>
      </c>
      <c r="G26" s="40">
        <f>SUM(D26+E26+F26)</f>
        <v>255</v>
      </c>
      <c r="H26" s="24">
        <v>940</v>
      </c>
      <c r="I26" s="10"/>
      <c r="J26" s="10"/>
      <c r="K26" s="6"/>
    </row>
    <row r="27" spans="1:11" ht="12.75">
      <c r="A27" s="20" t="s">
        <v>7</v>
      </c>
      <c r="B27" s="11" t="s">
        <v>39</v>
      </c>
      <c r="C27" s="11"/>
      <c r="D27" s="12">
        <v>71</v>
      </c>
      <c r="E27" s="12">
        <v>69</v>
      </c>
      <c r="F27" s="12">
        <v>70</v>
      </c>
      <c r="G27" s="40">
        <f>SUM(D27+E27+F27)</f>
        <v>210</v>
      </c>
      <c r="H27" s="24">
        <v>940</v>
      </c>
      <c r="I27" s="10"/>
      <c r="J27" s="10"/>
      <c r="K27" s="6"/>
    </row>
    <row r="28" spans="1:11" ht="12.75">
      <c r="A28" s="20" t="s">
        <v>7</v>
      </c>
      <c r="B28" s="11" t="s">
        <v>140</v>
      </c>
      <c r="C28" s="11"/>
      <c r="D28" s="12">
        <v>57</v>
      </c>
      <c r="E28" s="12">
        <v>66</v>
      </c>
      <c r="F28" s="12">
        <v>61</v>
      </c>
      <c r="G28" s="40">
        <f>SUM(D28+E28+F28)</f>
        <v>184</v>
      </c>
      <c r="H28" s="24">
        <v>940</v>
      </c>
      <c r="I28" s="10"/>
      <c r="J28" s="10"/>
      <c r="K28" s="6"/>
    </row>
    <row r="29" spans="1:11" ht="12.75">
      <c r="A29" s="20"/>
      <c r="B29" s="11" t="s">
        <v>7</v>
      </c>
      <c r="C29" s="11" t="s">
        <v>7</v>
      </c>
      <c r="D29" s="12"/>
      <c r="E29" s="12"/>
      <c r="F29" s="12"/>
      <c r="G29" s="40" t="s">
        <v>7</v>
      </c>
      <c r="H29" s="12">
        <f>SUM(G25:G28)</f>
        <v>940</v>
      </c>
      <c r="I29" s="10" t="s">
        <v>7</v>
      </c>
      <c r="J29" s="10"/>
      <c r="K29" s="6"/>
    </row>
    <row r="30" spans="1:11" ht="12.75">
      <c r="A30" s="20">
        <v>5</v>
      </c>
      <c r="B30" s="21" t="s">
        <v>149</v>
      </c>
      <c r="C30" s="11"/>
      <c r="D30" s="12"/>
      <c r="E30" s="12"/>
      <c r="F30" s="12"/>
      <c r="G30" s="40" t="s">
        <v>7</v>
      </c>
      <c r="H30" s="24">
        <v>932</v>
      </c>
      <c r="I30" s="10"/>
      <c r="J30" s="10"/>
      <c r="K30" s="6"/>
    </row>
    <row r="31" spans="1:11" ht="12.75">
      <c r="A31" s="20"/>
      <c r="B31" s="11" t="s">
        <v>67</v>
      </c>
      <c r="C31" s="11"/>
      <c r="D31" s="12">
        <v>84</v>
      </c>
      <c r="E31" s="12">
        <v>68</v>
      </c>
      <c r="F31" s="12">
        <v>83</v>
      </c>
      <c r="G31" s="40">
        <f>SUM(D31+E31+F31)</f>
        <v>235</v>
      </c>
      <c r="H31" s="24">
        <v>932</v>
      </c>
      <c r="I31" s="10"/>
      <c r="J31" s="10"/>
      <c r="K31" s="6"/>
    </row>
    <row r="32" spans="1:11" ht="12.75">
      <c r="A32" s="20"/>
      <c r="B32" s="11" t="s">
        <v>138</v>
      </c>
      <c r="C32" s="11"/>
      <c r="D32" s="12">
        <v>87</v>
      </c>
      <c r="E32" s="12">
        <v>79</v>
      </c>
      <c r="F32" s="12">
        <v>73</v>
      </c>
      <c r="G32" s="40">
        <f>SUM(D32+E32+F32)</f>
        <v>239</v>
      </c>
      <c r="H32" s="24">
        <v>932</v>
      </c>
      <c r="I32" s="10"/>
      <c r="J32" s="10"/>
      <c r="K32" s="6"/>
    </row>
    <row r="33" spans="1:11" ht="12.75">
      <c r="A33" s="20"/>
      <c r="B33" s="11" t="s">
        <v>137</v>
      </c>
      <c r="C33" s="11"/>
      <c r="D33" s="12">
        <v>70</v>
      </c>
      <c r="E33" s="12">
        <v>87</v>
      </c>
      <c r="F33" s="12">
        <v>80</v>
      </c>
      <c r="G33" s="40">
        <f>SUM(D33+E33+F33)</f>
        <v>237</v>
      </c>
      <c r="H33" s="24">
        <v>932</v>
      </c>
      <c r="I33" s="10"/>
      <c r="J33" s="10"/>
      <c r="K33" s="6"/>
    </row>
    <row r="34" spans="1:11" ht="12.75">
      <c r="A34" s="20" t="s">
        <v>7</v>
      </c>
      <c r="B34" s="11" t="s">
        <v>139</v>
      </c>
      <c r="C34" s="32"/>
      <c r="D34" s="12">
        <v>72</v>
      </c>
      <c r="E34" s="12">
        <v>74</v>
      </c>
      <c r="F34" s="12">
        <v>75</v>
      </c>
      <c r="G34" s="40">
        <f>SUM(D34+E34+F34)</f>
        <v>221</v>
      </c>
      <c r="H34" s="24">
        <v>932</v>
      </c>
      <c r="I34" s="10"/>
      <c r="J34" s="10"/>
      <c r="K34" s="6"/>
    </row>
    <row r="35" spans="1:11" ht="12.75">
      <c r="A35" s="20" t="s">
        <v>7</v>
      </c>
      <c r="B35" s="32"/>
      <c r="C35" s="32"/>
      <c r="D35" s="12"/>
      <c r="E35" s="12"/>
      <c r="F35" s="12"/>
      <c r="G35" s="40" t="s">
        <v>7</v>
      </c>
      <c r="H35" s="12">
        <f>SUM(G31:G34)</f>
        <v>932</v>
      </c>
      <c r="I35" s="10" t="s">
        <v>7</v>
      </c>
      <c r="J35" s="10"/>
      <c r="K35" s="6"/>
    </row>
    <row r="36" spans="1:11" ht="12.75">
      <c r="A36" s="20">
        <v>6</v>
      </c>
      <c r="B36" s="21" t="s">
        <v>123</v>
      </c>
      <c r="C36" s="9"/>
      <c r="D36" s="10"/>
      <c r="E36" s="10"/>
      <c r="F36" s="10"/>
      <c r="G36" s="23" t="s">
        <v>7</v>
      </c>
      <c r="H36" s="24">
        <v>881</v>
      </c>
      <c r="I36" s="10"/>
      <c r="J36" s="10"/>
      <c r="K36" s="6"/>
    </row>
    <row r="37" spans="1:11" ht="12.75">
      <c r="A37" s="20" t="s">
        <v>7</v>
      </c>
      <c r="B37" s="9" t="s">
        <v>115</v>
      </c>
      <c r="C37" s="9"/>
      <c r="D37" s="10">
        <v>79</v>
      </c>
      <c r="E37" s="10">
        <v>71</v>
      </c>
      <c r="F37" s="10">
        <v>75</v>
      </c>
      <c r="G37" s="23">
        <f>SUM(D37+E37+F37)</f>
        <v>225</v>
      </c>
      <c r="H37" s="24">
        <v>881</v>
      </c>
      <c r="I37" s="10"/>
      <c r="J37" s="10"/>
      <c r="K37" s="6"/>
    </row>
    <row r="38" spans="1:11" ht="12.75">
      <c r="A38" s="20" t="s">
        <v>7</v>
      </c>
      <c r="B38" s="9" t="s">
        <v>64</v>
      </c>
      <c r="C38" s="9"/>
      <c r="D38" s="10">
        <v>78</v>
      </c>
      <c r="E38" s="10">
        <v>74</v>
      </c>
      <c r="F38" s="10">
        <v>71</v>
      </c>
      <c r="G38" s="23">
        <f>SUM(D38+E38+F38)</f>
        <v>223</v>
      </c>
      <c r="H38" s="24">
        <v>881</v>
      </c>
      <c r="I38" s="10"/>
      <c r="J38" s="10"/>
      <c r="K38" s="6"/>
    </row>
    <row r="39" spans="1:11" ht="12.75">
      <c r="A39" s="20" t="s">
        <v>7</v>
      </c>
      <c r="B39" s="9" t="s">
        <v>63</v>
      </c>
      <c r="C39" s="9"/>
      <c r="D39" s="10">
        <v>64</v>
      </c>
      <c r="E39" s="10">
        <v>82</v>
      </c>
      <c r="F39" s="10">
        <v>81</v>
      </c>
      <c r="G39" s="23">
        <f>SUM(D39+E39+F39)</f>
        <v>227</v>
      </c>
      <c r="H39" s="24">
        <v>881</v>
      </c>
      <c r="I39" s="10"/>
      <c r="J39" s="10"/>
      <c r="K39" s="6"/>
    </row>
    <row r="40" spans="1:11" ht="12.75">
      <c r="A40" s="20" t="s">
        <v>7</v>
      </c>
      <c r="B40" s="9" t="s">
        <v>122</v>
      </c>
      <c r="C40" s="9"/>
      <c r="D40" s="10">
        <v>71</v>
      </c>
      <c r="E40" s="10">
        <v>76</v>
      </c>
      <c r="F40" s="10">
        <v>59</v>
      </c>
      <c r="G40" s="23">
        <f>SUM(D40+E40+F40)</f>
        <v>206</v>
      </c>
      <c r="H40" s="24">
        <v>881</v>
      </c>
      <c r="I40" s="10"/>
      <c r="J40" s="10"/>
      <c r="K40" s="6"/>
    </row>
    <row r="41" spans="1:11" ht="12.75">
      <c r="A41" s="20" t="s">
        <v>7</v>
      </c>
      <c r="B41" s="22"/>
      <c r="C41" s="5"/>
      <c r="D41" s="23"/>
      <c r="E41" s="23"/>
      <c r="F41" s="23"/>
      <c r="G41" s="23"/>
      <c r="H41" s="12">
        <f>SUM(G37:G40)</f>
        <v>881</v>
      </c>
      <c r="I41" s="10" t="s">
        <v>7</v>
      </c>
      <c r="J41" s="10"/>
      <c r="K41" s="6"/>
    </row>
    <row r="42" spans="1:11" ht="12.75">
      <c r="A42" s="20">
        <v>7</v>
      </c>
      <c r="B42" s="21" t="s">
        <v>95</v>
      </c>
      <c r="C42" s="9"/>
      <c r="D42" s="10"/>
      <c r="E42" s="10"/>
      <c r="F42" s="10"/>
      <c r="G42" s="23" t="s">
        <v>7</v>
      </c>
      <c r="H42" s="24">
        <v>827</v>
      </c>
      <c r="I42" s="10"/>
      <c r="J42" s="10"/>
      <c r="K42" s="6"/>
    </row>
    <row r="43" spans="1:11" ht="12.75">
      <c r="A43" s="20" t="s">
        <v>7</v>
      </c>
      <c r="B43" s="11" t="s">
        <v>28</v>
      </c>
      <c r="C43" s="9"/>
      <c r="D43" s="10">
        <v>79</v>
      </c>
      <c r="E43" s="10">
        <v>62</v>
      </c>
      <c r="F43" s="10">
        <v>61</v>
      </c>
      <c r="G43" s="23">
        <f>SUM(D43+E43+F43)</f>
        <v>202</v>
      </c>
      <c r="H43" s="24">
        <v>827</v>
      </c>
      <c r="I43" s="5"/>
      <c r="J43" s="5"/>
      <c r="K43" s="6"/>
    </row>
    <row r="44" spans="1:11" ht="12.75">
      <c r="A44" s="20"/>
      <c r="B44" s="11" t="s">
        <v>72</v>
      </c>
      <c r="C44" s="9"/>
      <c r="D44" s="10">
        <v>58</v>
      </c>
      <c r="E44" s="10">
        <v>71</v>
      </c>
      <c r="F44" s="10">
        <v>69</v>
      </c>
      <c r="G44" s="23">
        <f>SUM(D44+E44+F44)</f>
        <v>198</v>
      </c>
      <c r="H44" s="24">
        <v>827</v>
      </c>
      <c r="I44" s="5"/>
      <c r="J44" s="5"/>
      <c r="K44" s="6"/>
    </row>
    <row r="45" spans="1:11" ht="12.75">
      <c r="A45" s="20"/>
      <c r="B45" s="11" t="s">
        <v>55</v>
      </c>
      <c r="C45" s="9"/>
      <c r="D45" s="10">
        <v>68</v>
      </c>
      <c r="E45" s="10">
        <v>73</v>
      </c>
      <c r="F45" s="10">
        <v>79</v>
      </c>
      <c r="G45" s="23">
        <f>SUM(D45+E45+F45)</f>
        <v>220</v>
      </c>
      <c r="H45" s="24">
        <v>827</v>
      </c>
      <c r="I45" s="5"/>
      <c r="J45" s="5"/>
      <c r="K45" s="6"/>
    </row>
    <row r="46" spans="1:11" ht="12.75">
      <c r="A46" s="20" t="s">
        <v>7</v>
      </c>
      <c r="B46" s="11" t="s">
        <v>71</v>
      </c>
      <c r="C46" s="9"/>
      <c r="D46" s="10">
        <v>70</v>
      </c>
      <c r="E46" s="10">
        <v>68</v>
      </c>
      <c r="F46" s="10">
        <v>69</v>
      </c>
      <c r="G46" s="23">
        <f>SUM(D46+E46+F46)</f>
        <v>207</v>
      </c>
      <c r="H46" s="24">
        <v>827</v>
      </c>
      <c r="I46" s="5"/>
      <c r="J46" s="5"/>
      <c r="K46" s="6"/>
    </row>
    <row r="47" spans="1:11" ht="12.75">
      <c r="A47" s="20"/>
      <c r="B47" s="25"/>
      <c r="C47" s="5"/>
      <c r="D47" s="5"/>
      <c r="E47" s="5"/>
      <c r="F47" s="5"/>
      <c r="G47" s="23" t="s">
        <v>7</v>
      </c>
      <c r="H47" s="12">
        <f>SUM(G43:G46)</f>
        <v>827</v>
      </c>
      <c r="I47" s="5" t="s">
        <v>7</v>
      </c>
      <c r="J47" s="5"/>
      <c r="K47" s="6"/>
    </row>
    <row r="48" spans="1:11" ht="12.75">
      <c r="A48" s="4"/>
      <c r="B48" s="11"/>
      <c r="C48" s="11"/>
      <c r="D48" s="12"/>
      <c r="E48" s="12"/>
      <c r="F48" s="12"/>
      <c r="G48" s="40" t="s">
        <v>7</v>
      </c>
      <c r="H48" s="12"/>
      <c r="I48" s="5"/>
      <c r="J48" s="5"/>
      <c r="K48" s="6"/>
    </row>
    <row r="49" spans="1:11" ht="13.5" thickBot="1">
      <c r="A49" s="26"/>
      <c r="B49" s="17"/>
      <c r="C49" s="17"/>
      <c r="D49" s="17"/>
      <c r="E49" s="17"/>
      <c r="F49" s="18" t="s">
        <v>147</v>
      </c>
      <c r="G49" s="50">
        <v>40188</v>
      </c>
      <c r="H49" s="51" t="s">
        <v>159</v>
      </c>
      <c r="I49" s="45"/>
      <c r="J49" s="44" t="s">
        <v>7</v>
      </c>
      <c r="K49" s="27"/>
    </row>
    <row r="50" ht="13.5" thickTop="1"/>
  </sheetData>
  <mergeCells count="1">
    <mergeCell ref="C1:G1"/>
  </mergeCells>
  <printOptions gridLines="1"/>
  <pageMargins left="0.75" right="0.75" top="1" bottom="1" header="0.5" footer="0.5"/>
  <pageSetup fitToHeight="1" fitToWidth="1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35"/>
  <sheetViews>
    <sheetView tabSelected="1" workbookViewId="0" topLeftCell="A30">
      <selection activeCell="P56" sqref="P56"/>
    </sheetView>
  </sheetViews>
  <sheetFormatPr defaultColWidth="9.140625" defaultRowHeight="12.75"/>
  <cols>
    <col min="1" max="1" width="3.421875" style="0" customWidth="1"/>
    <col min="2" max="2" width="18.28125" style="0" customWidth="1"/>
    <col min="3" max="3" width="2.28125" style="0" customWidth="1"/>
    <col min="5" max="5" width="2.140625" style="0" customWidth="1"/>
    <col min="10" max="10" width="2.57421875" style="0" customWidth="1"/>
    <col min="12" max="12" width="2.421875" style="0" customWidth="1"/>
  </cols>
  <sheetData>
    <row r="1" spans="1:12" ht="21" customHeight="1" thickTop="1">
      <c r="A1" s="1"/>
      <c r="B1" s="2"/>
      <c r="C1" s="53" t="s">
        <v>70</v>
      </c>
      <c r="D1" s="53"/>
      <c r="E1" s="53"/>
      <c r="F1" s="53"/>
      <c r="G1" s="53"/>
      <c r="H1" s="53"/>
      <c r="I1" s="2"/>
      <c r="J1" s="2"/>
      <c r="K1" s="36">
        <v>40188</v>
      </c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 t="s">
        <v>7</v>
      </c>
      <c r="B3" s="7" t="s">
        <v>16</v>
      </c>
      <c r="C3" s="7"/>
      <c r="D3" s="7" t="s">
        <v>1</v>
      </c>
      <c r="E3" s="7"/>
      <c r="F3" s="7" t="s">
        <v>13</v>
      </c>
      <c r="G3" s="7" t="s">
        <v>14</v>
      </c>
      <c r="H3" s="7" t="s">
        <v>15</v>
      </c>
      <c r="I3" s="7" t="s">
        <v>5</v>
      </c>
      <c r="J3" s="7"/>
      <c r="K3" s="7" t="s">
        <v>34</v>
      </c>
      <c r="L3" s="6"/>
    </row>
    <row r="4" spans="1:12" ht="12.75">
      <c r="A4" s="4">
        <v>1</v>
      </c>
      <c r="B4" s="11" t="s">
        <v>19</v>
      </c>
      <c r="C4" s="11"/>
      <c r="D4" s="11" t="s">
        <v>112</v>
      </c>
      <c r="E4" s="12"/>
      <c r="F4" s="12">
        <v>100</v>
      </c>
      <c r="G4" s="12">
        <v>99</v>
      </c>
      <c r="H4" s="12">
        <v>90</v>
      </c>
      <c r="I4" s="12">
        <f aca="true" t="shared" si="0" ref="I4:I60">SUM(F4+G4+H4)</f>
        <v>289</v>
      </c>
      <c r="J4" s="5"/>
      <c r="K4" s="7" t="s">
        <v>48</v>
      </c>
      <c r="L4" s="6"/>
    </row>
    <row r="5" spans="1:12" ht="12.75">
      <c r="A5" s="4">
        <v>2</v>
      </c>
      <c r="B5" s="11" t="s">
        <v>18</v>
      </c>
      <c r="C5" s="11"/>
      <c r="D5" s="11" t="s">
        <v>112</v>
      </c>
      <c r="E5" s="12"/>
      <c r="F5" s="12">
        <v>99</v>
      </c>
      <c r="G5" s="12">
        <v>97</v>
      </c>
      <c r="H5" s="12">
        <v>89</v>
      </c>
      <c r="I5" s="12">
        <f t="shared" si="0"/>
        <v>285</v>
      </c>
      <c r="J5" s="5"/>
      <c r="K5" s="7" t="s">
        <v>49</v>
      </c>
      <c r="L5" s="6"/>
    </row>
    <row r="6" spans="1:12" ht="12.75">
      <c r="A6" s="13">
        <v>3</v>
      </c>
      <c r="B6" s="25" t="s">
        <v>24</v>
      </c>
      <c r="C6" s="32"/>
      <c r="D6" s="25" t="s">
        <v>135</v>
      </c>
      <c r="E6" s="32"/>
      <c r="F6" s="40">
        <v>97</v>
      </c>
      <c r="G6" s="40">
        <v>95</v>
      </c>
      <c r="H6" s="40">
        <v>87</v>
      </c>
      <c r="I6" s="12">
        <f t="shared" si="0"/>
        <v>279</v>
      </c>
      <c r="J6" s="5"/>
      <c r="K6" s="28" t="s">
        <v>49</v>
      </c>
      <c r="L6" s="6"/>
    </row>
    <row r="7" spans="1:12" ht="12.75">
      <c r="A7" s="4">
        <v>4</v>
      </c>
      <c r="B7" s="22" t="s">
        <v>75</v>
      </c>
      <c r="C7" s="5"/>
      <c r="D7" s="22" t="s">
        <v>112</v>
      </c>
      <c r="E7" s="5"/>
      <c r="F7" s="10">
        <v>99</v>
      </c>
      <c r="G7" s="10">
        <v>93</v>
      </c>
      <c r="H7" s="10">
        <v>87</v>
      </c>
      <c r="I7" s="10">
        <f t="shared" si="0"/>
        <v>279</v>
      </c>
      <c r="J7" s="5"/>
      <c r="K7" s="28" t="s">
        <v>50</v>
      </c>
      <c r="L7" s="6"/>
    </row>
    <row r="8" spans="1:12" ht="12.75">
      <c r="A8" s="13">
        <v>5</v>
      </c>
      <c r="B8" s="11" t="s">
        <v>116</v>
      </c>
      <c r="C8" s="11"/>
      <c r="D8" s="11" t="s">
        <v>92</v>
      </c>
      <c r="E8" s="12"/>
      <c r="F8" s="12">
        <v>99</v>
      </c>
      <c r="G8" s="12">
        <v>90</v>
      </c>
      <c r="H8" s="12">
        <v>88</v>
      </c>
      <c r="I8" s="12">
        <f t="shared" si="0"/>
        <v>277</v>
      </c>
      <c r="J8" s="5"/>
      <c r="K8" s="28" t="s">
        <v>50</v>
      </c>
      <c r="L8" s="6"/>
    </row>
    <row r="9" spans="1:12" ht="12.75">
      <c r="A9" s="30">
        <v>6</v>
      </c>
      <c r="B9" s="11" t="s">
        <v>38</v>
      </c>
      <c r="C9" s="11"/>
      <c r="D9" s="11" t="s">
        <v>36</v>
      </c>
      <c r="E9" s="12"/>
      <c r="F9" s="12">
        <v>96</v>
      </c>
      <c r="G9" s="12">
        <v>90</v>
      </c>
      <c r="H9" s="12">
        <v>90</v>
      </c>
      <c r="I9" s="12">
        <f t="shared" si="0"/>
        <v>276</v>
      </c>
      <c r="J9" s="5"/>
      <c r="K9" s="7"/>
      <c r="L9" s="6"/>
    </row>
    <row r="10" spans="1:12" ht="12.75">
      <c r="A10" s="30">
        <v>7</v>
      </c>
      <c r="B10" s="11" t="s">
        <v>66</v>
      </c>
      <c r="C10" s="11"/>
      <c r="D10" s="11" t="s">
        <v>9</v>
      </c>
      <c r="E10" s="12"/>
      <c r="F10" s="12">
        <v>92</v>
      </c>
      <c r="G10" s="12">
        <v>96</v>
      </c>
      <c r="H10" s="12">
        <v>82</v>
      </c>
      <c r="I10" s="12">
        <f t="shared" si="0"/>
        <v>270</v>
      </c>
      <c r="J10" s="5"/>
      <c r="K10" s="7"/>
      <c r="L10" s="6"/>
    </row>
    <row r="11" spans="1:12" ht="12.75">
      <c r="A11" s="30">
        <v>8</v>
      </c>
      <c r="B11" s="11" t="s">
        <v>56</v>
      </c>
      <c r="C11" s="11"/>
      <c r="D11" s="11" t="s">
        <v>57</v>
      </c>
      <c r="E11" s="12"/>
      <c r="F11" s="12">
        <v>93</v>
      </c>
      <c r="G11" s="12">
        <v>91</v>
      </c>
      <c r="H11" s="12">
        <v>85</v>
      </c>
      <c r="I11" s="12">
        <f t="shared" si="0"/>
        <v>269</v>
      </c>
      <c r="J11" s="5"/>
      <c r="K11" s="7"/>
      <c r="L11" s="6"/>
    </row>
    <row r="12" spans="1:12" ht="12.75">
      <c r="A12" s="30">
        <v>9</v>
      </c>
      <c r="B12" s="11" t="s">
        <v>47</v>
      </c>
      <c r="C12" s="11"/>
      <c r="D12" s="11" t="s">
        <v>112</v>
      </c>
      <c r="E12" s="12"/>
      <c r="F12" s="12">
        <v>98</v>
      </c>
      <c r="G12" s="12">
        <v>92</v>
      </c>
      <c r="H12" s="12">
        <v>78</v>
      </c>
      <c r="I12" s="12">
        <f t="shared" si="0"/>
        <v>268</v>
      </c>
      <c r="J12" s="5"/>
      <c r="K12" s="7"/>
      <c r="L12" s="6"/>
    </row>
    <row r="13" spans="1:12" ht="12.75">
      <c r="A13" s="30">
        <v>10</v>
      </c>
      <c r="B13" s="11" t="s">
        <v>40</v>
      </c>
      <c r="C13" s="11"/>
      <c r="D13" s="11" t="s">
        <v>9</v>
      </c>
      <c r="E13" s="12"/>
      <c r="F13" s="12">
        <v>96</v>
      </c>
      <c r="G13" s="12">
        <v>90</v>
      </c>
      <c r="H13" s="12">
        <v>81</v>
      </c>
      <c r="I13" s="12">
        <f t="shared" si="0"/>
        <v>267</v>
      </c>
      <c r="J13" s="5"/>
      <c r="K13" s="7" t="s">
        <v>50</v>
      </c>
      <c r="L13" s="6"/>
    </row>
    <row r="14" spans="1:12" ht="12.75">
      <c r="A14" s="30">
        <v>11</v>
      </c>
      <c r="B14" s="11" t="s">
        <v>106</v>
      </c>
      <c r="C14" s="11"/>
      <c r="D14" s="11" t="s">
        <v>107</v>
      </c>
      <c r="E14" s="12"/>
      <c r="F14" s="12">
        <v>97</v>
      </c>
      <c r="G14" s="12">
        <v>91</v>
      </c>
      <c r="H14" s="12">
        <v>79</v>
      </c>
      <c r="I14" s="12">
        <f t="shared" si="0"/>
        <v>267</v>
      </c>
      <c r="J14" s="5"/>
      <c r="K14" s="7"/>
      <c r="L14" s="6"/>
    </row>
    <row r="15" spans="1:12" ht="12.75">
      <c r="A15" s="30">
        <v>12</v>
      </c>
      <c r="B15" s="11" t="s">
        <v>37</v>
      </c>
      <c r="C15" s="11"/>
      <c r="D15" s="11" t="s">
        <v>36</v>
      </c>
      <c r="E15" s="12"/>
      <c r="F15" s="12">
        <v>99</v>
      </c>
      <c r="G15" s="12">
        <v>83</v>
      </c>
      <c r="H15" s="12">
        <v>84</v>
      </c>
      <c r="I15" s="12">
        <f t="shared" si="0"/>
        <v>266</v>
      </c>
      <c r="J15" s="5"/>
      <c r="K15" s="7"/>
      <c r="L15" s="6"/>
    </row>
    <row r="16" spans="1:12" ht="12.75">
      <c r="A16" s="15">
        <v>13</v>
      </c>
      <c r="B16" s="11" t="s">
        <v>91</v>
      </c>
      <c r="C16" s="11"/>
      <c r="D16" s="11" t="s">
        <v>92</v>
      </c>
      <c r="E16" s="12"/>
      <c r="F16" s="12">
        <v>95</v>
      </c>
      <c r="G16" s="12">
        <v>91</v>
      </c>
      <c r="H16" s="12">
        <v>79</v>
      </c>
      <c r="I16" s="12">
        <f t="shared" si="0"/>
        <v>265</v>
      </c>
      <c r="J16" s="10"/>
      <c r="K16" s="7" t="s">
        <v>7</v>
      </c>
      <c r="L16" s="6"/>
    </row>
    <row r="17" spans="1:12" ht="12.75">
      <c r="A17" s="39">
        <v>14</v>
      </c>
      <c r="B17" s="11" t="s">
        <v>152</v>
      </c>
      <c r="C17" s="11"/>
      <c r="D17" s="11" t="s">
        <v>135</v>
      </c>
      <c r="E17" s="12"/>
      <c r="F17" s="12">
        <v>93</v>
      </c>
      <c r="G17" s="12">
        <v>88</v>
      </c>
      <c r="H17" s="12">
        <v>78</v>
      </c>
      <c r="I17" s="12">
        <f t="shared" si="0"/>
        <v>259</v>
      </c>
      <c r="J17" s="10"/>
      <c r="K17" s="7" t="s">
        <v>7</v>
      </c>
      <c r="L17" s="6"/>
    </row>
    <row r="18" spans="1:12" ht="12.75">
      <c r="A18" s="39">
        <v>15</v>
      </c>
      <c r="B18" s="11" t="s">
        <v>61</v>
      </c>
      <c r="C18" s="11"/>
      <c r="D18" s="11" t="s">
        <v>57</v>
      </c>
      <c r="E18" s="12"/>
      <c r="F18" s="12">
        <v>92</v>
      </c>
      <c r="G18" s="12">
        <v>89</v>
      </c>
      <c r="H18" s="12">
        <v>75</v>
      </c>
      <c r="I18" s="12">
        <f t="shared" si="0"/>
        <v>256</v>
      </c>
      <c r="J18" s="10"/>
      <c r="K18" s="7" t="s">
        <v>50</v>
      </c>
      <c r="L18" s="6"/>
    </row>
    <row r="19" spans="1:12" ht="12.75">
      <c r="A19" s="39">
        <v>16</v>
      </c>
      <c r="B19" s="11" t="s">
        <v>131</v>
      </c>
      <c r="C19" s="11"/>
      <c r="D19" s="11" t="s">
        <v>92</v>
      </c>
      <c r="E19" s="12"/>
      <c r="F19" s="12">
        <v>99</v>
      </c>
      <c r="G19" s="12">
        <v>86</v>
      </c>
      <c r="H19" s="12">
        <v>71</v>
      </c>
      <c r="I19" s="12">
        <f t="shared" si="0"/>
        <v>256</v>
      </c>
      <c r="J19" s="10"/>
      <c r="K19" s="7"/>
      <c r="L19" s="6"/>
    </row>
    <row r="20" spans="1:12" ht="12.75">
      <c r="A20" s="39">
        <v>17</v>
      </c>
      <c r="B20" s="25" t="s">
        <v>85</v>
      </c>
      <c r="C20" s="32"/>
      <c r="D20" s="25" t="s">
        <v>42</v>
      </c>
      <c r="E20" s="32"/>
      <c r="F20" s="12">
        <v>95</v>
      </c>
      <c r="G20" s="12">
        <v>84</v>
      </c>
      <c r="H20" s="40">
        <v>76</v>
      </c>
      <c r="I20" s="12">
        <f t="shared" si="0"/>
        <v>255</v>
      </c>
      <c r="J20" s="5"/>
      <c r="K20" s="7"/>
      <c r="L20" s="6"/>
    </row>
    <row r="21" spans="1:12" ht="12.75">
      <c r="A21" s="39">
        <v>18</v>
      </c>
      <c r="B21" s="11" t="s">
        <v>65</v>
      </c>
      <c r="C21" s="11"/>
      <c r="D21" s="11" t="s">
        <v>107</v>
      </c>
      <c r="E21" s="12"/>
      <c r="F21" s="12">
        <v>94</v>
      </c>
      <c r="G21" s="12">
        <v>91</v>
      </c>
      <c r="H21" s="12">
        <v>68</v>
      </c>
      <c r="I21" s="12">
        <f t="shared" si="0"/>
        <v>253</v>
      </c>
      <c r="J21" s="5"/>
      <c r="K21" s="7" t="s">
        <v>7</v>
      </c>
      <c r="L21" s="6"/>
    </row>
    <row r="22" spans="1:12" ht="12.75">
      <c r="A22" s="39">
        <v>19</v>
      </c>
      <c r="B22" s="11" t="s">
        <v>62</v>
      </c>
      <c r="C22" s="11" t="s">
        <v>7</v>
      </c>
      <c r="D22" s="11" t="s">
        <v>107</v>
      </c>
      <c r="E22" s="12"/>
      <c r="F22" s="12">
        <v>95</v>
      </c>
      <c r="G22" s="12">
        <v>80</v>
      </c>
      <c r="H22" s="12">
        <v>74</v>
      </c>
      <c r="I22" s="12">
        <f t="shared" si="0"/>
        <v>249</v>
      </c>
      <c r="J22" s="5"/>
      <c r="K22" s="7" t="s">
        <v>7</v>
      </c>
      <c r="L22" s="6"/>
    </row>
    <row r="23" spans="1:12" ht="12.75">
      <c r="A23" s="39">
        <v>20</v>
      </c>
      <c r="B23" s="11" t="s">
        <v>143</v>
      </c>
      <c r="C23" s="11"/>
      <c r="D23" s="11" t="s">
        <v>9</v>
      </c>
      <c r="E23" s="12"/>
      <c r="F23" s="12">
        <v>89</v>
      </c>
      <c r="G23" s="12">
        <v>86</v>
      </c>
      <c r="H23" s="12">
        <v>68</v>
      </c>
      <c r="I23" s="12">
        <f t="shared" si="0"/>
        <v>243</v>
      </c>
      <c r="J23" s="5"/>
      <c r="K23" s="7" t="s">
        <v>50</v>
      </c>
      <c r="L23" s="6"/>
    </row>
    <row r="24" spans="1:12" ht="12.75">
      <c r="A24" s="39">
        <v>21</v>
      </c>
      <c r="B24" s="11" t="s">
        <v>88</v>
      </c>
      <c r="C24" s="11"/>
      <c r="D24" s="11" t="s">
        <v>57</v>
      </c>
      <c r="E24" s="12"/>
      <c r="F24" s="12">
        <v>90</v>
      </c>
      <c r="G24" s="12">
        <v>88</v>
      </c>
      <c r="H24" s="12">
        <v>64</v>
      </c>
      <c r="I24" s="12">
        <f t="shared" si="0"/>
        <v>242</v>
      </c>
      <c r="J24" s="5"/>
      <c r="K24" s="7"/>
      <c r="L24" s="6"/>
    </row>
    <row r="25" spans="1:12" ht="12.75">
      <c r="A25" s="39">
        <v>22</v>
      </c>
      <c r="B25" s="41" t="s">
        <v>125</v>
      </c>
      <c r="C25" s="32" t="s">
        <v>7</v>
      </c>
      <c r="D25" s="41" t="s">
        <v>110</v>
      </c>
      <c r="E25" s="32"/>
      <c r="F25" s="40">
        <v>94</v>
      </c>
      <c r="G25" s="40">
        <v>79</v>
      </c>
      <c r="H25" s="40">
        <v>68</v>
      </c>
      <c r="I25" s="12">
        <f t="shared" si="0"/>
        <v>241</v>
      </c>
      <c r="J25" s="5"/>
      <c r="K25" s="7"/>
      <c r="L25" s="6"/>
    </row>
    <row r="26" spans="1:12" ht="12.75">
      <c r="A26" s="39">
        <v>23</v>
      </c>
      <c r="B26" s="11" t="s">
        <v>108</v>
      </c>
      <c r="C26" s="11"/>
      <c r="D26" s="11" t="s">
        <v>107</v>
      </c>
      <c r="E26" s="12"/>
      <c r="F26" s="12">
        <v>91</v>
      </c>
      <c r="G26" s="12">
        <v>74</v>
      </c>
      <c r="H26" s="12">
        <v>74</v>
      </c>
      <c r="I26" s="12">
        <f t="shared" si="0"/>
        <v>239</v>
      </c>
      <c r="J26" s="5"/>
      <c r="K26" s="7" t="s">
        <v>7</v>
      </c>
      <c r="L26" s="6"/>
    </row>
    <row r="27" spans="1:12" ht="12.75">
      <c r="A27" s="39">
        <v>24</v>
      </c>
      <c r="B27" s="11" t="s">
        <v>144</v>
      </c>
      <c r="C27" s="11"/>
      <c r="D27" s="11" t="s">
        <v>9</v>
      </c>
      <c r="E27" s="12"/>
      <c r="F27" s="12">
        <v>89</v>
      </c>
      <c r="G27" s="12">
        <v>87</v>
      </c>
      <c r="H27" s="12">
        <v>63</v>
      </c>
      <c r="I27" s="12">
        <f t="shared" si="0"/>
        <v>239</v>
      </c>
      <c r="J27" s="5"/>
      <c r="K27" s="7"/>
      <c r="L27" s="6"/>
    </row>
    <row r="28" spans="1:12" ht="12.75">
      <c r="A28" s="39">
        <v>25</v>
      </c>
      <c r="B28" s="11" t="s">
        <v>43</v>
      </c>
      <c r="C28" s="11"/>
      <c r="D28" s="11" t="s">
        <v>42</v>
      </c>
      <c r="E28" s="12"/>
      <c r="F28" s="12">
        <v>96</v>
      </c>
      <c r="G28" s="12">
        <v>73</v>
      </c>
      <c r="H28" s="12">
        <v>66</v>
      </c>
      <c r="I28" s="12">
        <f t="shared" si="0"/>
        <v>235</v>
      </c>
      <c r="J28" s="5"/>
      <c r="K28" s="7" t="s">
        <v>50</v>
      </c>
      <c r="L28" s="6"/>
    </row>
    <row r="29" spans="1:12" ht="12.75">
      <c r="A29" s="39">
        <v>26</v>
      </c>
      <c r="B29" s="22" t="s">
        <v>53</v>
      </c>
      <c r="C29" s="5"/>
      <c r="D29" s="22" t="s">
        <v>17</v>
      </c>
      <c r="E29" s="5"/>
      <c r="F29" s="23">
        <v>99</v>
      </c>
      <c r="G29" s="23">
        <v>82</v>
      </c>
      <c r="H29" s="23">
        <v>51</v>
      </c>
      <c r="I29" s="10">
        <f t="shared" si="0"/>
        <v>232</v>
      </c>
      <c r="J29" s="5"/>
      <c r="K29" s="7"/>
      <c r="L29" s="6"/>
    </row>
    <row r="30" spans="1:12" ht="12.75">
      <c r="A30" s="39">
        <v>27</v>
      </c>
      <c r="B30" s="29" t="s">
        <v>32</v>
      </c>
      <c r="C30" s="5"/>
      <c r="D30" s="29" t="s">
        <v>17</v>
      </c>
      <c r="E30" s="5"/>
      <c r="F30" s="23">
        <v>94</v>
      </c>
      <c r="G30" s="23">
        <v>82</v>
      </c>
      <c r="H30" s="23">
        <v>52</v>
      </c>
      <c r="I30" s="10">
        <f t="shared" si="0"/>
        <v>228</v>
      </c>
      <c r="J30" s="5"/>
      <c r="K30" s="7"/>
      <c r="L30" s="6"/>
    </row>
    <row r="31" spans="1:12" ht="12.75">
      <c r="A31" s="39">
        <v>28</v>
      </c>
      <c r="B31" s="41" t="s">
        <v>124</v>
      </c>
      <c r="C31" s="32" t="s">
        <v>7</v>
      </c>
      <c r="D31" s="41" t="s">
        <v>110</v>
      </c>
      <c r="E31" s="32"/>
      <c r="F31" s="40">
        <v>93</v>
      </c>
      <c r="G31" s="40">
        <v>83</v>
      </c>
      <c r="H31" s="40">
        <v>51</v>
      </c>
      <c r="I31" s="12">
        <f t="shared" si="0"/>
        <v>227</v>
      </c>
      <c r="J31" s="5"/>
      <c r="K31" s="7"/>
      <c r="L31" s="6"/>
    </row>
    <row r="32" spans="1:12" ht="12.75">
      <c r="A32" s="39">
        <v>29</v>
      </c>
      <c r="B32" s="29" t="s">
        <v>31</v>
      </c>
      <c r="C32" s="5"/>
      <c r="D32" s="29" t="s">
        <v>17</v>
      </c>
      <c r="E32" s="5" t="s">
        <v>7</v>
      </c>
      <c r="F32" s="10">
        <v>91</v>
      </c>
      <c r="G32" s="10">
        <v>78</v>
      </c>
      <c r="H32" s="10">
        <v>57</v>
      </c>
      <c r="I32" s="10">
        <f t="shared" si="0"/>
        <v>226</v>
      </c>
      <c r="J32" s="5"/>
      <c r="K32" s="7"/>
      <c r="L32" s="6"/>
    </row>
    <row r="33" spans="1:12" ht="12.75">
      <c r="A33" s="39">
        <v>30</v>
      </c>
      <c r="B33" s="29" t="s">
        <v>80</v>
      </c>
      <c r="C33" s="5"/>
      <c r="D33" s="29" t="s">
        <v>17</v>
      </c>
      <c r="E33" s="5"/>
      <c r="F33" s="23">
        <v>85</v>
      </c>
      <c r="G33" s="23">
        <v>79</v>
      </c>
      <c r="H33" s="23">
        <v>57</v>
      </c>
      <c r="I33" s="10">
        <f t="shared" si="0"/>
        <v>221</v>
      </c>
      <c r="J33" s="5"/>
      <c r="K33" s="7" t="s">
        <v>50</v>
      </c>
      <c r="L33" s="6"/>
    </row>
    <row r="34" spans="1:12" ht="12.75">
      <c r="A34" s="39">
        <v>31</v>
      </c>
      <c r="B34" s="22" t="s">
        <v>20</v>
      </c>
      <c r="C34" s="5"/>
      <c r="D34" s="22" t="s">
        <v>10</v>
      </c>
      <c r="E34" s="5"/>
      <c r="F34" s="10">
        <v>97</v>
      </c>
      <c r="G34" s="10">
        <v>73</v>
      </c>
      <c r="H34" s="10">
        <v>51</v>
      </c>
      <c r="I34" s="10">
        <f t="shared" si="0"/>
        <v>221</v>
      </c>
      <c r="J34" s="5"/>
      <c r="K34" s="7"/>
      <c r="L34" s="6"/>
    </row>
    <row r="35" spans="1:12" ht="12.75">
      <c r="A35" s="39">
        <v>32</v>
      </c>
      <c r="B35" s="11" t="s">
        <v>134</v>
      </c>
      <c r="C35" s="11"/>
      <c r="D35" s="11" t="s">
        <v>135</v>
      </c>
      <c r="E35" s="12"/>
      <c r="F35" s="12">
        <v>95</v>
      </c>
      <c r="G35" s="12">
        <v>72</v>
      </c>
      <c r="H35" s="12">
        <v>49</v>
      </c>
      <c r="I35" s="12">
        <f t="shared" si="0"/>
        <v>216</v>
      </c>
      <c r="J35" s="5"/>
      <c r="K35" s="7"/>
      <c r="L35" s="6"/>
    </row>
    <row r="36" spans="1:12" ht="12.75">
      <c r="A36" s="39">
        <v>33</v>
      </c>
      <c r="B36" s="11" t="s">
        <v>90</v>
      </c>
      <c r="C36" s="11"/>
      <c r="D36" s="11" t="s">
        <v>105</v>
      </c>
      <c r="E36" s="12"/>
      <c r="F36" s="12">
        <v>95</v>
      </c>
      <c r="G36" s="12">
        <v>75</v>
      </c>
      <c r="H36" s="12">
        <v>46</v>
      </c>
      <c r="I36" s="12">
        <f t="shared" si="0"/>
        <v>216</v>
      </c>
      <c r="J36" s="5"/>
      <c r="K36" s="7"/>
      <c r="L36" s="6"/>
    </row>
    <row r="37" spans="1:12" ht="12.75">
      <c r="A37" s="39">
        <v>34</v>
      </c>
      <c r="B37" s="22" t="s">
        <v>52</v>
      </c>
      <c r="C37" s="5"/>
      <c r="D37" s="22" t="s">
        <v>17</v>
      </c>
      <c r="E37" s="5" t="s">
        <v>7</v>
      </c>
      <c r="F37" s="10">
        <v>97</v>
      </c>
      <c r="G37" s="10">
        <v>70</v>
      </c>
      <c r="H37" s="10">
        <v>48</v>
      </c>
      <c r="I37" s="10">
        <f t="shared" si="0"/>
        <v>215</v>
      </c>
      <c r="J37" s="5"/>
      <c r="K37" s="7"/>
      <c r="L37" s="6"/>
    </row>
    <row r="38" spans="1:12" ht="12.75">
      <c r="A38" s="39">
        <v>35</v>
      </c>
      <c r="B38" s="22" t="s">
        <v>27</v>
      </c>
      <c r="C38" s="5"/>
      <c r="D38" s="22" t="s">
        <v>10</v>
      </c>
      <c r="E38" s="5"/>
      <c r="F38" s="10">
        <v>96</v>
      </c>
      <c r="G38" s="10">
        <v>66</v>
      </c>
      <c r="H38" s="10">
        <v>52</v>
      </c>
      <c r="I38" s="10">
        <f t="shared" si="0"/>
        <v>214</v>
      </c>
      <c r="J38" s="5"/>
      <c r="K38" s="7" t="s">
        <v>50</v>
      </c>
      <c r="L38" s="6"/>
    </row>
    <row r="39" spans="1:12" ht="12.75">
      <c r="A39" s="39">
        <v>36</v>
      </c>
      <c r="B39" s="25" t="s">
        <v>109</v>
      </c>
      <c r="C39" s="32"/>
      <c r="D39" s="25" t="s">
        <v>110</v>
      </c>
      <c r="E39" s="32"/>
      <c r="F39" s="12">
        <v>85</v>
      </c>
      <c r="G39" s="12">
        <v>79</v>
      </c>
      <c r="H39" s="12">
        <v>49</v>
      </c>
      <c r="I39" s="12">
        <f t="shared" si="0"/>
        <v>213</v>
      </c>
      <c r="J39" s="5"/>
      <c r="K39" s="7"/>
      <c r="L39" s="6"/>
    </row>
    <row r="40" spans="1:12" ht="12.75">
      <c r="A40" s="39">
        <v>37</v>
      </c>
      <c r="B40" s="25" t="s">
        <v>145</v>
      </c>
      <c r="C40" s="5"/>
      <c r="D40" s="25" t="s">
        <v>36</v>
      </c>
      <c r="E40" s="5"/>
      <c r="F40" s="40">
        <v>95</v>
      </c>
      <c r="G40" s="40">
        <v>82</v>
      </c>
      <c r="H40" s="23">
        <v>31</v>
      </c>
      <c r="I40" s="40">
        <f t="shared" si="0"/>
        <v>208</v>
      </c>
      <c r="J40" s="10"/>
      <c r="K40" s="7" t="s">
        <v>7</v>
      </c>
      <c r="L40" s="6"/>
    </row>
    <row r="41" spans="1:12" ht="12.75">
      <c r="A41" s="39">
        <v>38</v>
      </c>
      <c r="B41" s="29" t="s">
        <v>78</v>
      </c>
      <c r="C41" s="5"/>
      <c r="D41" s="29" t="s">
        <v>17</v>
      </c>
      <c r="E41" s="5"/>
      <c r="F41" s="23">
        <v>80</v>
      </c>
      <c r="G41" s="23">
        <v>67</v>
      </c>
      <c r="H41" s="23">
        <v>60</v>
      </c>
      <c r="I41" s="10">
        <f t="shared" si="0"/>
        <v>207</v>
      </c>
      <c r="J41" s="10"/>
      <c r="K41" s="7"/>
      <c r="L41" s="6"/>
    </row>
    <row r="42" spans="1:12" ht="12.75">
      <c r="A42" s="39">
        <v>39</v>
      </c>
      <c r="B42" s="9" t="s">
        <v>81</v>
      </c>
      <c r="C42" s="9"/>
      <c r="D42" s="9" t="s">
        <v>17</v>
      </c>
      <c r="E42" s="10"/>
      <c r="F42" s="10">
        <v>87</v>
      </c>
      <c r="G42" s="10">
        <v>72</v>
      </c>
      <c r="H42" s="10">
        <v>46</v>
      </c>
      <c r="I42" s="10">
        <f t="shared" si="0"/>
        <v>205</v>
      </c>
      <c r="J42" s="10"/>
      <c r="K42" s="7" t="s">
        <v>7</v>
      </c>
      <c r="L42" s="6"/>
    </row>
    <row r="43" spans="1:12" ht="12.75">
      <c r="A43" s="39">
        <v>40</v>
      </c>
      <c r="B43" s="11" t="s">
        <v>84</v>
      </c>
      <c r="C43" s="11"/>
      <c r="D43" s="11" t="s">
        <v>42</v>
      </c>
      <c r="E43" s="12"/>
      <c r="F43" s="12">
        <v>81</v>
      </c>
      <c r="G43" s="12">
        <v>53</v>
      </c>
      <c r="H43" s="12">
        <v>63</v>
      </c>
      <c r="I43" s="12">
        <f t="shared" si="0"/>
        <v>197</v>
      </c>
      <c r="J43" s="10"/>
      <c r="K43" s="7" t="s">
        <v>50</v>
      </c>
      <c r="L43" s="6"/>
    </row>
    <row r="44" spans="1:12" ht="12.75">
      <c r="A44" s="39">
        <v>41</v>
      </c>
      <c r="B44" s="11" t="s">
        <v>114</v>
      </c>
      <c r="C44" s="11"/>
      <c r="D44" s="11" t="s">
        <v>105</v>
      </c>
      <c r="E44" s="12"/>
      <c r="F44" s="12">
        <v>87</v>
      </c>
      <c r="G44" s="12">
        <v>47</v>
      </c>
      <c r="H44" s="12">
        <v>58</v>
      </c>
      <c r="I44" s="12">
        <f t="shared" si="0"/>
        <v>192</v>
      </c>
      <c r="J44" s="10"/>
      <c r="K44" s="7" t="s">
        <v>7</v>
      </c>
      <c r="L44" s="6"/>
    </row>
    <row r="45" spans="1:12" ht="12.75">
      <c r="A45" s="39">
        <v>42</v>
      </c>
      <c r="B45" s="11" t="s">
        <v>87</v>
      </c>
      <c r="C45" s="11"/>
      <c r="D45" s="11" t="s">
        <v>11</v>
      </c>
      <c r="E45" s="12"/>
      <c r="F45" s="12">
        <v>91</v>
      </c>
      <c r="G45" s="12">
        <v>69</v>
      </c>
      <c r="H45" s="12">
        <v>32</v>
      </c>
      <c r="I45" s="12">
        <f t="shared" si="0"/>
        <v>192</v>
      </c>
      <c r="J45" s="10"/>
      <c r="K45" s="7"/>
      <c r="L45" s="6"/>
    </row>
    <row r="46" spans="1:12" ht="12.75">
      <c r="A46" s="39">
        <v>43</v>
      </c>
      <c r="B46" s="11" t="s">
        <v>44</v>
      </c>
      <c r="C46" s="11"/>
      <c r="D46" s="11" t="s">
        <v>11</v>
      </c>
      <c r="E46" s="12"/>
      <c r="F46" s="12">
        <v>86</v>
      </c>
      <c r="G46" s="12">
        <v>53</v>
      </c>
      <c r="H46" s="12">
        <v>50</v>
      </c>
      <c r="I46" s="12">
        <f t="shared" si="0"/>
        <v>189</v>
      </c>
      <c r="J46" s="10"/>
      <c r="K46" s="12" t="s">
        <v>7</v>
      </c>
      <c r="L46" s="6"/>
    </row>
    <row r="47" spans="1:12" ht="12.75">
      <c r="A47" s="42">
        <v>44</v>
      </c>
      <c r="B47" s="11" t="s">
        <v>133</v>
      </c>
      <c r="C47" s="11"/>
      <c r="D47" s="11" t="s">
        <v>92</v>
      </c>
      <c r="E47" s="12"/>
      <c r="F47" s="12">
        <v>91</v>
      </c>
      <c r="G47" s="12">
        <v>67</v>
      </c>
      <c r="H47" s="12">
        <v>29</v>
      </c>
      <c r="I47" s="12">
        <f t="shared" si="0"/>
        <v>187</v>
      </c>
      <c r="J47" s="5"/>
      <c r="K47" s="7" t="s">
        <v>7</v>
      </c>
      <c r="L47" s="6"/>
    </row>
    <row r="48" spans="1:12" ht="12.75">
      <c r="A48" s="42">
        <v>45</v>
      </c>
      <c r="B48" s="11" t="s">
        <v>89</v>
      </c>
      <c r="C48" s="11"/>
      <c r="D48" s="11" t="s">
        <v>57</v>
      </c>
      <c r="E48" s="12"/>
      <c r="F48" s="12">
        <v>90</v>
      </c>
      <c r="G48" s="12">
        <v>52</v>
      </c>
      <c r="H48" s="12">
        <v>44</v>
      </c>
      <c r="I48" s="12">
        <f t="shared" si="0"/>
        <v>186</v>
      </c>
      <c r="J48" s="5"/>
      <c r="K48" s="7" t="s">
        <v>50</v>
      </c>
      <c r="L48" s="6"/>
    </row>
    <row r="49" spans="1:12" ht="12.75">
      <c r="A49" s="42">
        <v>46</v>
      </c>
      <c r="B49" s="11" t="s">
        <v>126</v>
      </c>
      <c r="C49" s="11"/>
      <c r="D49" s="11" t="s">
        <v>110</v>
      </c>
      <c r="E49" s="12"/>
      <c r="F49" s="12">
        <v>75</v>
      </c>
      <c r="G49" s="12">
        <v>58</v>
      </c>
      <c r="H49" s="12">
        <v>49</v>
      </c>
      <c r="I49" s="12">
        <f t="shared" si="0"/>
        <v>182</v>
      </c>
      <c r="J49" s="5"/>
      <c r="K49" s="31"/>
      <c r="L49" s="6"/>
    </row>
    <row r="50" spans="1:12" ht="12.75">
      <c r="A50" s="42">
        <v>47</v>
      </c>
      <c r="B50" s="29" t="s">
        <v>79</v>
      </c>
      <c r="C50" s="5"/>
      <c r="D50" s="29" t="s">
        <v>17</v>
      </c>
      <c r="E50" s="5"/>
      <c r="F50" s="23">
        <v>89</v>
      </c>
      <c r="G50" s="23">
        <v>69</v>
      </c>
      <c r="H50" s="23">
        <v>22</v>
      </c>
      <c r="I50" s="10">
        <f t="shared" si="0"/>
        <v>180</v>
      </c>
      <c r="J50" s="5"/>
      <c r="K50" s="32"/>
      <c r="L50" s="6"/>
    </row>
    <row r="51" spans="1:12" ht="12.75">
      <c r="A51" s="42">
        <v>48</v>
      </c>
      <c r="B51" s="11" t="s">
        <v>104</v>
      </c>
      <c r="C51" s="11"/>
      <c r="D51" s="11" t="s">
        <v>105</v>
      </c>
      <c r="E51" s="12"/>
      <c r="F51" s="12">
        <v>74</v>
      </c>
      <c r="G51" s="12">
        <v>64</v>
      </c>
      <c r="H51" s="12">
        <v>41</v>
      </c>
      <c r="I51" s="12">
        <f>SUM(F51+G51+H51)</f>
        <v>179</v>
      </c>
      <c r="J51" s="5"/>
      <c r="K51" s="32"/>
      <c r="L51" s="6"/>
    </row>
    <row r="52" spans="1:12" ht="12.75">
      <c r="A52" s="42">
        <v>49</v>
      </c>
      <c r="B52" s="25" t="s">
        <v>157</v>
      </c>
      <c r="C52" s="32"/>
      <c r="D52" s="25" t="s">
        <v>12</v>
      </c>
      <c r="E52" s="32"/>
      <c r="F52" s="40">
        <v>87</v>
      </c>
      <c r="G52" s="40">
        <v>54</v>
      </c>
      <c r="H52" s="40">
        <v>37</v>
      </c>
      <c r="I52" s="12">
        <f t="shared" si="0"/>
        <v>178</v>
      </c>
      <c r="J52" s="5"/>
      <c r="K52" s="7" t="s">
        <v>7</v>
      </c>
      <c r="L52" s="6"/>
    </row>
    <row r="53" spans="1:12" ht="12.75">
      <c r="A53" s="42">
        <v>50</v>
      </c>
      <c r="B53" s="11" t="s">
        <v>136</v>
      </c>
      <c r="C53" s="11"/>
      <c r="D53" s="11" t="s">
        <v>135</v>
      </c>
      <c r="E53" s="12"/>
      <c r="F53" s="12">
        <v>83</v>
      </c>
      <c r="G53" s="12">
        <v>74</v>
      </c>
      <c r="H53" s="12">
        <v>20</v>
      </c>
      <c r="I53" s="12">
        <f t="shared" si="0"/>
        <v>177</v>
      </c>
      <c r="J53" s="5"/>
      <c r="K53" s="7" t="s">
        <v>50</v>
      </c>
      <c r="L53" s="6"/>
    </row>
    <row r="54" spans="1:12" ht="12.75">
      <c r="A54" s="42">
        <v>51</v>
      </c>
      <c r="B54" s="9" t="s">
        <v>76</v>
      </c>
      <c r="C54" s="9"/>
      <c r="D54" s="9" t="s">
        <v>10</v>
      </c>
      <c r="E54" s="10"/>
      <c r="F54" s="10">
        <v>70</v>
      </c>
      <c r="G54" s="10">
        <v>58</v>
      </c>
      <c r="H54" s="10">
        <v>37</v>
      </c>
      <c r="I54" s="10">
        <f t="shared" si="0"/>
        <v>165</v>
      </c>
      <c r="J54" s="5"/>
      <c r="K54" s="31"/>
      <c r="L54" s="6"/>
    </row>
    <row r="55" spans="1:12" ht="12.75">
      <c r="A55" s="42">
        <v>52</v>
      </c>
      <c r="B55" s="25" t="s">
        <v>146</v>
      </c>
      <c r="D55" s="25" t="s">
        <v>36</v>
      </c>
      <c r="F55" s="40">
        <v>76</v>
      </c>
      <c r="G55" s="40">
        <v>50</v>
      </c>
      <c r="H55" s="23">
        <v>28</v>
      </c>
      <c r="I55" s="40">
        <f t="shared" si="0"/>
        <v>154</v>
      </c>
      <c r="J55" s="5"/>
      <c r="K55" s="31"/>
      <c r="L55" s="6"/>
    </row>
    <row r="56" spans="1:12" ht="12.75">
      <c r="A56" s="42">
        <v>53</v>
      </c>
      <c r="B56" s="25" t="s">
        <v>69</v>
      </c>
      <c r="D56" s="25" t="s">
        <v>36</v>
      </c>
      <c r="F56" s="40">
        <v>92</v>
      </c>
      <c r="G56" s="40">
        <v>40</v>
      </c>
      <c r="H56" s="23">
        <v>21</v>
      </c>
      <c r="I56" s="40">
        <f t="shared" si="0"/>
        <v>153</v>
      </c>
      <c r="J56" s="5"/>
      <c r="K56" s="31"/>
      <c r="L56" s="6"/>
    </row>
    <row r="57" spans="1:12" ht="12.75">
      <c r="A57" s="42">
        <v>54</v>
      </c>
      <c r="B57" s="11" t="s">
        <v>60</v>
      </c>
      <c r="C57" s="11"/>
      <c r="D57" s="11" t="s">
        <v>11</v>
      </c>
      <c r="E57" s="12"/>
      <c r="F57" s="12">
        <v>81</v>
      </c>
      <c r="G57" s="12">
        <v>56</v>
      </c>
      <c r="H57" s="12">
        <v>10</v>
      </c>
      <c r="I57" s="12">
        <f t="shared" si="0"/>
        <v>147</v>
      </c>
      <c r="J57" s="29"/>
      <c r="K57" s="35"/>
      <c r="L57" s="6"/>
    </row>
    <row r="58" spans="1:12" ht="12.75">
      <c r="A58" s="4">
        <v>55</v>
      </c>
      <c r="B58" s="5" t="s">
        <v>77</v>
      </c>
      <c r="C58" s="5"/>
      <c r="D58" s="5" t="s">
        <v>10</v>
      </c>
      <c r="E58" s="5"/>
      <c r="F58" s="10">
        <v>76</v>
      </c>
      <c r="G58" s="10">
        <v>48</v>
      </c>
      <c r="H58" s="10">
        <v>18</v>
      </c>
      <c r="I58" s="10">
        <f t="shared" si="0"/>
        <v>142</v>
      </c>
      <c r="J58" s="5"/>
      <c r="K58" s="7" t="s">
        <v>50</v>
      </c>
      <c r="L58" s="6"/>
    </row>
    <row r="59" spans="1:12" ht="12.75">
      <c r="A59" s="13">
        <v>56</v>
      </c>
      <c r="B59" s="11" t="s">
        <v>45</v>
      </c>
      <c r="C59" s="11"/>
      <c r="D59" s="11" t="s">
        <v>11</v>
      </c>
      <c r="E59" s="12"/>
      <c r="F59" s="12">
        <v>83</v>
      </c>
      <c r="G59" s="12">
        <v>42</v>
      </c>
      <c r="H59" s="12">
        <v>16</v>
      </c>
      <c r="I59" s="12">
        <f t="shared" si="0"/>
        <v>141</v>
      </c>
      <c r="L59" s="6"/>
    </row>
    <row r="60" spans="1:12" ht="12.75">
      <c r="A60" s="13">
        <v>57</v>
      </c>
      <c r="B60" s="11" t="s">
        <v>127</v>
      </c>
      <c r="C60" s="11"/>
      <c r="D60" s="11" t="s">
        <v>105</v>
      </c>
      <c r="E60" s="12"/>
      <c r="F60" s="12">
        <v>75</v>
      </c>
      <c r="G60" s="12">
        <v>37</v>
      </c>
      <c r="H60" s="12">
        <v>19</v>
      </c>
      <c r="I60" s="12">
        <f t="shared" si="0"/>
        <v>131</v>
      </c>
      <c r="L60" s="6"/>
    </row>
    <row r="61" spans="1:12" ht="13.5" thickBot="1">
      <c r="A61" s="13"/>
      <c r="B61" s="25"/>
      <c r="D61" s="25"/>
      <c r="F61" s="40"/>
      <c r="G61" s="18" t="s">
        <v>147</v>
      </c>
      <c r="H61" s="19">
        <v>40188</v>
      </c>
      <c r="I61" s="52" t="s">
        <v>158</v>
      </c>
      <c r="L61" s="6"/>
    </row>
    <row r="62" spans="1:12" ht="14.25" thickBot="1" thickTop="1">
      <c r="A62" s="26"/>
      <c r="B62" s="17" t="s">
        <v>7</v>
      </c>
      <c r="C62" s="17"/>
      <c r="D62" s="17"/>
      <c r="E62" s="17"/>
      <c r="F62" s="17"/>
      <c r="G62" s="18" t="s">
        <v>163</v>
      </c>
      <c r="H62" s="19">
        <v>40188</v>
      </c>
      <c r="I62" s="52" t="s">
        <v>164</v>
      </c>
      <c r="J62" s="17"/>
      <c r="K62" s="17"/>
      <c r="L62" s="27"/>
    </row>
    <row r="63" ht="13.5" thickTop="1"/>
    <row r="65535" ht="12.75">
      <c r="A65535" t="s">
        <v>7</v>
      </c>
    </row>
  </sheetData>
  <mergeCells count="1">
    <mergeCell ref="C1:H1"/>
  </mergeCells>
  <printOptions gridLines="1"/>
  <pageMargins left="0.75" right="0.75" top="1" bottom="1" header="0.5" footer="0.5"/>
  <pageSetup fitToHeight="1" fitToWidth="1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 topLeftCell="A54">
      <selection activeCell="B57" sqref="B57"/>
    </sheetView>
  </sheetViews>
  <sheetFormatPr defaultColWidth="9.140625" defaultRowHeight="12.75"/>
  <cols>
    <col min="1" max="1" width="2.8515625" style="0" customWidth="1"/>
    <col min="2" max="2" width="21.8515625" style="0" customWidth="1"/>
    <col min="3" max="3" width="2.28125" style="0" customWidth="1"/>
    <col min="9" max="9" width="2.00390625" style="0" customWidth="1"/>
    <col min="11" max="11" width="2.140625" style="0" customWidth="1"/>
  </cols>
  <sheetData>
    <row r="1" spans="1:11" ht="13.5" thickTop="1">
      <c r="A1" s="1"/>
      <c r="B1" s="2"/>
      <c r="C1" s="53" t="s">
        <v>70</v>
      </c>
      <c r="D1" s="53"/>
      <c r="E1" s="53"/>
      <c r="F1" s="53"/>
      <c r="G1" s="53"/>
      <c r="H1" s="2"/>
      <c r="I1" s="2"/>
      <c r="J1" s="36">
        <v>40188</v>
      </c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</v>
      </c>
      <c r="B3" s="7" t="s">
        <v>21</v>
      </c>
      <c r="C3" s="7"/>
      <c r="D3" s="7" t="s">
        <v>13</v>
      </c>
      <c r="E3" s="7" t="s">
        <v>14</v>
      </c>
      <c r="F3" s="7" t="s">
        <v>15</v>
      </c>
      <c r="G3" s="7" t="s">
        <v>5</v>
      </c>
      <c r="H3" s="7" t="s">
        <v>5</v>
      </c>
      <c r="I3" s="7"/>
      <c r="J3" s="7" t="s">
        <v>6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20">
        <v>1</v>
      </c>
      <c r="B5" s="33" t="s">
        <v>160</v>
      </c>
      <c r="C5" s="5"/>
      <c r="D5" s="10"/>
      <c r="E5" s="10"/>
      <c r="F5" s="10"/>
      <c r="G5" s="23"/>
      <c r="H5" s="24">
        <v>1121</v>
      </c>
      <c r="I5" s="10"/>
      <c r="J5" s="7" t="s">
        <v>51</v>
      </c>
      <c r="K5" s="6"/>
    </row>
    <row r="6" spans="1:11" ht="12.75">
      <c r="A6" s="20" t="s">
        <v>7</v>
      </c>
      <c r="B6" s="9" t="s">
        <v>75</v>
      </c>
      <c r="C6" s="9"/>
      <c r="D6" s="10">
        <v>99</v>
      </c>
      <c r="E6" s="10">
        <v>93</v>
      </c>
      <c r="F6" s="10">
        <v>87</v>
      </c>
      <c r="G6" s="23">
        <f>SUM(D6+E6+F6)</f>
        <v>279</v>
      </c>
      <c r="H6" s="24">
        <v>1121</v>
      </c>
      <c r="I6" s="10"/>
      <c r="J6" s="10"/>
      <c r="K6" s="6"/>
    </row>
    <row r="7" spans="1:11" ht="12.75">
      <c r="A7" s="20" t="s">
        <v>7</v>
      </c>
      <c r="B7" s="9" t="s">
        <v>18</v>
      </c>
      <c r="C7" s="9"/>
      <c r="D7" s="10">
        <v>99</v>
      </c>
      <c r="E7" s="10">
        <v>97</v>
      </c>
      <c r="F7" s="10">
        <v>89</v>
      </c>
      <c r="G7" s="23">
        <f aca="true" t="shared" si="0" ref="G7:G81">SUM(D7+E7+F7)</f>
        <v>285</v>
      </c>
      <c r="H7" s="24">
        <v>1121</v>
      </c>
      <c r="I7" s="10"/>
      <c r="J7" s="10"/>
      <c r="K7" s="6"/>
    </row>
    <row r="8" spans="1:11" ht="12.75">
      <c r="A8" s="20" t="s">
        <v>7</v>
      </c>
      <c r="B8" s="9" t="s">
        <v>47</v>
      </c>
      <c r="C8" s="9"/>
      <c r="D8" s="10">
        <v>98</v>
      </c>
      <c r="E8" s="10">
        <v>92</v>
      </c>
      <c r="F8" s="10">
        <v>78</v>
      </c>
      <c r="G8" s="23">
        <f t="shared" si="0"/>
        <v>268</v>
      </c>
      <c r="H8" s="24">
        <v>1121</v>
      </c>
      <c r="I8" s="10"/>
      <c r="J8" s="10"/>
      <c r="K8" s="6"/>
    </row>
    <row r="9" spans="1:11" ht="12.75">
      <c r="A9" s="20" t="s">
        <v>7</v>
      </c>
      <c r="B9" s="9" t="s">
        <v>19</v>
      </c>
      <c r="C9" s="9"/>
      <c r="D9" s="10">
        <v>100</v>
      </c>
      <c r="E9" s="10">
        <v>99</v>
      </c>
      <c r="F9" s="10">
        <v>90</v>
      </c>
      <c r="G9" s="23">
        <f t="shared" si="0"/>
        <v>289</v>
      </c>
      <c r="H9" s="24">
        <v>1121</v>
      </c>
      <c r="I9" s="10"/>
      <c r="J9" s="10" t="s">
        <v>7</v>
      </c>
      <c r="K9" s="6"/>
    </row>
    <row r="10" spans="1:11" ht="12.75">
      <c r="A10" s="20" t="s">
        <v>7</v>
      </c>
      <c r="B10" s="9"/>
      <c r="C10" s="9"/>
      <c r="D10" s="10"/>
      <c r="E10" s="10"/>
      <c r="F10" s="10"/>
      <c r="G10" s="23" t="s">
        <v>7</v>
      </c>
      <c r="H10" s="10">
        <f>SUM(G6:G9)</f>
        <v>1121</v>
      </c>
      <c r="I10" s="10" t="s">
        <v>7</v>
      </c>
      <c r="J10" s="10"/>
      <c r="K10" s="6"/>
    </row>
    <row r="11" spans="1:11" ht="12.75">
      <c r="A11" s="20">
        <v>2</v>
      </c>
      <c r="B11" s="33" t="s">
        <v>151</v>
      </c>
      <c r="C11" s="32"/>
      <c r="D11" s="12"/>
      <c r="E11" s="12"/>
      <c r="F11" s="12"/>
      <c r="G11" s="40" t="s">
        <v>7</v>
      </c>
      <c r="H11" s="24">
        <v>1019</v>
      </c>
      <c r="I11" s="10"/>
      <c r="J11" s="10"/>
      <c r="K11" s="6"/>
    </row>
    <row r="12" spans="1:11" ht="12.75">
      <c r="A12" s="20" t="s">
        <v>7</v>
      </c>
      <c r="B12" s="25" t="s">
        <v>144</v>
      </c>
      <c r="C12" s="32"/>
      <c r="D12" s="12">
        <v>89</v>
      </c>
      <c r="E12" s="12">
        <v>87</v>
      </c>
      <c r="F12" s="12">
        <v>63</v>
      </c>
      <c r="G12" s="40">
        <f t="shared" si="0"/>
        <v>239</v>
      </c>
      <c r="H12" s="24">
        <v>1019</v>
      </c>
      <c r="I12" s="10"/>
      <c r="J12" s="10"/>
      <c r="K12" s="6"/>
    </row>
    <row r="13" spans="1:11" ht="12.75">
      <c r="A13" s="20" t="s">
        <v>7</v>
      </c>
      <c r="B13" s="25" t="s">
        <v>143</v>
      </c>
      <c r="C13" s="32"/>
      <c r="D13" s="12">
        <v>89</v>
      </c>
      <c r="E13" s="12">
        <v>86</v>
      </c>
      <c r="F13" s="12">
        <v>68</v>
      </c>
      <c r="G13" s="40">
        <f t="shared" si="0"/>
        <v>243</v>
      </c>
      <c r="H13" s="24">
        <v>1019</v>
      </c>
      <c r="I13" s="10"/>
      <c r="J13" s="10"/>
      <c r="K13" s="6"/>
    </row>
    <row r="14" spans="1:11" ht="12.75">
      <c r="A14" s="20" t="s">
        <v>7</v>
      </c>
      <c r="B14" s="25" t="s">
        <v>66</v>
      </c>
      <c r="C14" s="32"/>
      <c r="D14" s="12">
        <v>92</v>
      </c>
      <c r="E14" s="12">
        <v>96</v>
      </c>
      <c r="F14" s="12">
        <v>82</v>
      </c>
      <c r="G14" s="40">
        <f t="shared" si="0"/>
        <v>270</v>
      </c>
      <c r="H14" s="24">
        <v>1019</v>
      </c>
      <c r="I14" s="10"/>
      <c r="J14" s="10" t="s">
        <v>7</v>
      </c>
      <c r="K14" s="6"/>
    </row>
    <row r="15" spans="1:11" ht="12.75">
      <c r="A15" s="4"/>
      <c r="B15" s="25" t="s">
        <v>40</v>
      </c>
      <c r="C15" s="32"/>
      <c r="D15" s="12">
        <v>96</v>
      </c>
      <c r="E15" s="12">
        <v>90</v>
      </c>
      <c r="F15" s="12">
        <v>81</v>
      </c>
      <c r="G15" s="40">
        <f t="shared" si="0"/>
        <v>267</v>
      </c>
      <c r="H15" s="24">
        <v>1019</v>
      </c>
      <c r="I15" s="5"/>
      <c r="J15" s="5"/>
      <c r="K15" s="6"/>
    </row>
    <row r="16" spans="1:11" ht="12.75">
      <c r="A16" s="20" t="s">
        <v>7</v>
      </c>
      <c r="B16" s="25"/>
      <c r="C16" s="32"/>
      <c r="D16" s="12"/>
      <c r="E16" s="12"/>
      <c r="F16" s="12"/>
      <c r="G16" s="40" t="s">
        <v>7</v>
      </c>
      <c r="H16" s="12">
        <f>SUM(G12:G15)</f>
        <v>1019</v>
      </c>
      <c r="I16" s="5" t="s">
        <v>7</v>
      </c>
      <c r="J16" s="5"/>
      <c r="K16" s="6"/>
    </row>
    <row r="17" spans="1:11" ht="12.75">
      <c r="A17" s="20">
        <v>3</v>
      </c>
      <c r="B17" s="21" t="s">
        <v>118</v>
      </c>
      <c r="C17" s="9"/>
      <c r="D17" s="10"/>
      <c r="E17" s="10"/>
      <c r="F17" s="10"/>
      <c r="G17" s="23" t="s">
        <v>7</v>
      </c>
      <c r="H17" s="24">
        <v>1008</v>
      </c>
      <c r="I17" s="23" t="s">
        <v>7</v>
      </c>
      <c r="J17" s="10"/>
      <c r="K17" s="6"/>
    </row>
    <row r="18" spans="1:11" ht="12.75">
      <c r="A18" s="20" t="s">
        <v>7</v>
      </c>
      <c r="B18" s="9" t="s">
        <v>119</v>
      </c>
      <c r="C18" s="9"/>
      <c r="D18" s="10">
        <v>97</v>
      </c>
      <c r="E18" s="10">
        <v>91</v>
      </c>
      <c r="F18" s="10">
        <v>79</v>
      </c>
      <c r="G18" s="23">
        <f t="shared" si="0"/>
        <v>267</v>
      </c>
      <c r="H18" s="24">
        <v>1008</v>
      </c>
      <c r="I18" s="23" t="s">
        <v>7</v>
      </c>
      <c r="J18" s="10"/>
      <c r="K18" s="6"/>
    </row>
    <row r="19" spans="1:11" ht="12.75">
      <c r="A19" s="20" t="s">
        <v>7</v>
      </c>
      <c r="B19" s="9" t="s">
        <v>65</v>
      </c>
      <c r="C19" s="9"/>
      <c r="D19" s="10">
        <v>94</v>
      </c>
      <c r="E19" s="10">
        <v>91</v>
      </c>
      <c r="F19" s="10">
        <v>68</v>
      </c>
      <c r="G19" s="23">
        <f t="shared" si="0"/>
        <v>253</v>
      </c>
      <c r="H19" s="24">
        <v>1008</v>
      </c>
      <c r="I19" s="10" t="s">
        <v>7</v>
      </c>
      <c r="J19" s="10"/>
      <c r="K19" s="6"/>
    </row>
    <row r="20" spans="1:11" ht="12.75">
      <c r="A20" s="20" t="s">
        <v>7</v>
      </c>
      <c r="B20" s="9" t="s">
        <v>108</v>
      </c>
      <c r="C20" s="9"/>
      <c r="D20" s="10">
        <v>91</v>
      </c>
      <c r="E20" s="10">
        <v>74</v>
      </c>
      <c r="F20" s="10">
        <v>74</v>
      </c>
      <c r="G20" s="23">
        <f t="shared" si="0"/>
        <v>239</v>
      </c>
      <c r="H20" s="24">
        <v>1008</v>
      </c>
      <c r="I20" s="10"/>
      <c r="J20" s="10"/>
      <c r="K20" s="6"/>
    </row>
    <row r="21" spans="1:11" ht="12.75">
      <c r="A21" s="20" t="s">
        <v>7</v>
      </c>
      <c r="B21" s="9" t="s">
        <v>120</v>
      </c>
      <c r="C21" s="5"/>
      <c r="D21" s="10">
        <v>95</v>
      </c>
      <c r="E21" s="10">
        <v>80</v>
      </c>
      <c r="F21" s="10">
        <v>74</v>
      </c>
      <c r="G21" s="23">
        <f t="shared" si="0"/>
        <v>249</v>
      </c>
      <c r="H21" s="24">
        <v>1008</v>
      </c>
      <c r="I21" s="10"/>
      <c r="J21" s="10"/>
      <c r="K21" s="6"/>
    </row>
    <row r="22" spans="1:11" ht="12.75">
      <c r="A22" s="20" t="s">
        <v>7</v>
      </c>
      <c r="B22" s="5"/>
      <c r="C22" s="5"/>
      <c r="D22" s="10"/>
      <c r="E22" s="10"/>
      <c r="F22" s="10"/>
      <c r="G22" s="23" t="s">
        <v>7</v>
      </c>
      <c r="H22" s="10">
        <f>SUM(G18:G21)</f>
        <v>1008</v>
      </c>
      <c r="I22" s="10" t="s">
        <v>7</v>
      </c>
      <c r="J22" s="10"/>
      <c r="K22" s="6"/>
    </row>
    <row r="23" spans="1:11" ht="12.75">
      <c r="A23" s="20">
        <v>4</v>
      </c>
      <c r="B23" s="34" t="s">
        <v>92</v>
      </c>
      <c r="C23" s="5"/>
      <c r="D23" s="10"/>
      <c r="E23" s="10"/>
      <c r="F23" s="10"/>
      <c r="G23" s="23" t="s">
        <v>7</v>
      </c>
      <c r="H23" s="24">
        <v>985</v>
      </c>
      <c r="I23" s="10"/>
      <c r="J23" s="10"/>
      <c r="K23" s="6"/>
    </row>
    <row r="24" spans="1:11" ht="12.75">
      <c r="A24" s="20" t="s">
        <v>7</v>
      </c>
      <c r="B24" s="22" t="s">
        <v>132</v>
      </c>
      <c r="C24" s="5"/>
      <c r="D24" s="10">
        <v>95</v>
      </c>
      <c r="E24" s="10">
        <v>91</v>
      </c>
      <c r="F24" s="10">
        <v>79</v>
      </c>
      <c r="G24" s="23">
        <f t="shared" si="0"/>
        <v>265</v>
      </c>
      <c r="H24" s="24">
        <v>985</v>
      </c>
      <c r="I24" s="10"/>
      <c r="J24" s="10"/>
      <c r="K24" s="6"/>
    </row>
    <row r="25" spans="1:11" ht="12.75">
      <c r="A25" s="20" t="s">
        <v>7</v>
      </c>
      <c r="B25" s="22" t="s">
        <v>116</v>
      </c>
      <c r="C25" s="5"/>
      <c r="D25" s="10">
        <v>99</v>
      </c>
      <c r="E25" s="10">
        <v>90</v>
      </c>
      <c r="F25" s="10">
        <v>88</v>
      </c>
      <c r="G25" s="23">
        <f t="shared" si="0"/>
        <v>277</v>
      </c>
      <c r="H25" s="24">
        <v>985</v>
      </c>
      <c r="I25" s="10"/>
      <c r="J25" s="10"/>
      <c r="K25" s="6"/>
    </row>
    <row r="26" spans="1:11" ht="12.75">
      <c r="A26" s="20" t="s">
        <v>7</v>
      </c>
      <c r="B26" s="22" t="s">
        <v>131</v>
      </c>
      <c r="C26" s="5"/>
      <c r="D26" s="10">
        <v>99</v>
      </c>
      <c r="E26" s="10">
        <v>86</v>
      </c>
      <c r="F26" s="10">
        <v>71</v>
      </c>
      <c r="G26" s="23">
        <f t="shared" si="0"/>
        <v>256</v>
      </c>
      <c r="H26" s="24">
        <v>985</v>
      </c>
      <c r="I26" s="10"/>
      <c r="J26" s="10"/>
      <c r="K26" s="6"/>
    </row>
    <row r="27" spans="1:11" ht="12.75">
      <c r="A27" s="20" t="s">
        <v>7</v>
      </c>
      <c r="B27" s="22" t="s">
        <v>133</v>
      </c>
      <c r="C27" s="5"/>
      <c r="D27" s="10">
        <v>91</v>
      </c>
      <c r="E27" s="10">
        <v>67</v>
      </c>
      <c r="F27" s="10">
        <v>29</v>
      </c>
      <c r="G27" s="23">
        <f t="shared" si="0"/>
        <v>187</v>
      </c>
      <c r="H27" s="24">
        <v>985</v>
      </c>
      <c r="I27" s="10"/>
      <c r="J27" s="10"/>
      <c r="K27" s="6"/>
    </row>
    <row r="28" spans="1:11" ht="12.75">
      <c r="A28" s="20" t="s">
        <v>7</v>
      </c>
      <c r="B28" s="22"/>
      <c r="C28" s="5"/>
      <c r="D28" s="10"/>
      <c r="E28" s="10"/>
      <c r="F28" s="10"/>
      <c r="G28" s="23" t="s">
        <v>7</v>
      </c>
      <c r="H28" s="10">
        <f>SUM(G24:G27)</f>
        <v>985</v>
      </c>
      <c r="I28" s="10" t="s">
        <v>7</v>
      </c>
      <c r="J28" s="10"/>
      <c r="K28" s="6"/>
    </row>
    <row r="29" spans="1:11" ht="12.75">
      <c r="A29" s="20">
        <v>5</v>
      </c>
      <c r="B29" s="21" t="s">
        <v>161</v>
      </c>
      <c r="C29" s="9"/>
      <c r="D29" s="10"/>
      <c r="E29" s="10"/>
      <c r="F29" s="10"/>
      <c r="G29" s="23" t="s">
        <v>7</v>
      </c>
      <c r="H29" s="24">
        <v>953</v>
      </c>
      <c r="I29" s="10"/>
      <c r="J29" s="10"/>
      <c r="K29" s="6"/>
    </row>
    <row r="30" spans="1:11" ht="12.75">
      <c r="A30" s="20"/>
      <c r="B30" s="9" t="s">
        <v>56</v>
      </c>
      <c r="C30" s="9"/>
      <c r="D30" s="10">
        <v>93</v>
      </c>
      <c r="E30" s="10">
        <v>91</v>
      </c>
      <c r="F30" s="10">
        <v>85</v>
      </c>
      <c r="G30" s="23">
        <f t="shared" si="0"/>
        <v>269</v>
      </c>
      <c r="H30" s="24">
        <v>953</v>
      </c>
      <c r="I30" s="10"/>
      <c r="J30" s="10"/>
      <c r="K30" s="6"/>
    </row>
    <row r="31" spans="1:11" ht="12.75">
      <c r="A31" s="20"/>
      <c r="B31" s="9" t="s">
        <v>61</v>
      </c>
      <c r="C31" s="9"/>
      <c r="D31" s="10">
        <v>92</v>
      </c>
      <c r="E31" s="10">
        <v>89</v>
      </c>
      <c r="F31" s="10">
        <v>75</v>
      </c>
      <c r="G31" s="23">
        <f t="shared" si="0"/>
        <v>256</v>
      </c>
      <c r="H31" s="24">
        <v>953</v>
      </c>
      <c r="I31" s="10"/>
      <c r="J31" s="10"/>
      <c r="K31" s="6"/>
    </row>
    <row r="32" spans="1:11" ht="12.75">
      <c r="A32" s="20"/>
      <c r="B32" s="9" t="s">
        <v>88</v>
      </c>
      <c r="C32" s="9"/>
      <c r="D32" s="10">
        <v>90</v>
      </c>
      <c r="E32" s="10">
        <v>88</v>
      </c>
      <c r="F32" s="10">
        <v>64</v>
      </c>
      <c r="G32" s="23">
        <f t="shared" si="0"/>
        <v>242</v>
      </c>
      <c r="H32" s="24">
        <v>953</v>
      </c>
      <c r="I32" s="10"/>
      <c r="J32" s="10"/>
      <c r="K32" s="6"/>
    </row>
    <row r="33" spans="1:11" ht="12.75">
      <c r="A33" s="20"/>
      <c r="B33" s="9" t="s">
        <v>89</v>
      </c>
      <c r="C33" s="9"/>
      <c r="D33" s="10">
        <v>90</v>
      </c>
      <c r="E33" s="10">
        <v>52</v>
      </c>
      <c r="F33" s="10">
        <v>44</v>
      </c>
      <c r="G33" s="23">
        <f t="shared" si="0"/>
        <v>186</v>
      </c>
      <c r="H33" s="24">
        <v>953</v>
      </c>
      <c r="I33" s="10"/>
      <c r="J33" s="10"/>
      <c r="K33" s="6"/>
    </row>
    <row r="34" spans="1:11" ht="12.75">
      <c r="A34" s="20" t="s">
        <v>7</v>
      </c>
      <c r="B34" s="9" t="s">
        <v>7</v>
      </c>
      <c r="C34" s="9" t="s">
        <v>7</v>
      </c>
      <c r="D34" s="10"/>
      <c r="E34" s="10"/>
      <c r="F34" s="10"/>
      <c r="G34" s="23" t="s">
        <v>7</v>
      </c>
      <c r="H34" s="10">
        <f>SUM(G30:G33)</f>
        <v>953</v>
      </c>
      <c r="I34" s="10" t="s">
        <v>7</v>
      </c>
      <c r="J34" s="10"/>
      <c r="K34" s="6"/>
    </row>
    <row r="35" spans="1:11" ht="12.75">
      <c r="A35" s="20">
        <v>6</v>
      </c>
      <c r="B35" s="33" t="s">
        <v>150</v>
      </c>
      <c r="C35" s="32"/>
      <c r="D35" s="12"/>
      <c r="E35" s="12"/>
      <c r="F35" s="12"/>
      <c r="G35" s="40" t="s">
        <v>7</v>
      </c>
      <c r="H35" s="24">
        <v>931</v>
      </c>
      <c r="I35" s="10"/>
      <c r="J35" s="10"/>
      <c r="K35" s="6"/>
    </row>
    <row r="36" spans="1:11" ht="12.75">
      <c r="A36" s="20"/>
      <c r="B36" s="25" t="s">
        <v>24</v>
      </c>
      <c r="C36" s="32"/>
      <c r="D36" s="12">
        <v>97</v>
      </c>
      <c r="E36" s="12">
        <v>95</v>
      </c>
      <c r="F36" s="12">
        <v>87</v>
      </c>
      <c r="G36" s="40">
        <f t="shared" si="0"/>
        <v>279</v>
      </c>
      <c r="H36" s="24">
        <v>931</v>
      </c>
      <c r="I36" s="10"/>
      <c r="J36" s="10"/>
      <c r="K36" s="6"/>
    </row>
    <row r="37" spans="1:11" ht="12.75">
      <c r="A37" s="20"/>
      <c r="B37" s="25" t="s">
        <v>134</v>
      </c>
      <c r="C37" s="32"/>
      <c r="D37" s="12">
        <v>95</v>
      </c>
      <c r="E37" s="12">
        <v>72</v>
      </c>
      <c r="F37" s="12">
        <v>49</v>
      </c>
      <c r="G37" s="40">
        <f t="shared" si="0"/>
        <v>216</v>
      </c>
      <c r="H37" s="24">
        <v>931</v>
      </c>
      <c r="I37" s="10"/>
      <c r="J37" s="10"/>
      <c r="K37" s="6"/>
    </row>
    <row r="38" spans="1:11" ht="12.75">
      <c r="A38" s="20"/>
      <c r="B38" s="25" t="s">
        <v>152</v>
      </c>
      <c r="C38" s="32"/>
      <c r="D38" s="12">
        <v>93</v>
      </c>
      <c r="E38" s="12">
        <v>88</v>
      </c>
      <c r="F38" s="12">
        <v>78</v>
      </c>
      <c r="G38" s="40">
        <f t="shared" si="0"/>
        <v>259</v>
      </c>
      <c r="H38" s="24">
        <v>931</v>
      </c>
      <c r="I38" s="10"/>
      <c r="J38" s="10"/>
      <c r="K38" s="6"/>
    </row>
    <row r="39" spans="1:11" ht="12.75">
      <c r="A39" s="20"/>
      <c r="B39" s="25" t="s">
        <v>136</v>
      </c>
      <c r="C39" s="32"/>
      <c r="D39" s="12">
        <v>83</v>
      </c>
      <c r="E39" s="12">
        <v>74</v>
      </c>
      <c r="F39" s="12">
        <v>20</v>
      </c>
      <c r="G39" s="40">
        <f t="shared" si="0"/>
        <v>177</v>
      </c>
      <c r="H39" s="24">
        <v>931</v>
      </c>
      <c r="I39" s="10"/>
      <c r="J39" s="10"/>
      <c r="K39" s="6"/>
    </row>
    <row r="40" spans="1:11" ht="12.75">
      <c r="A40" s="20"/>
      <c r="B40" s="25"/>
      <c r="C40" s="32"/>
      <c r="D40" s="12"/>
      <c r="E40" s="12"/>
      <c r="F40" s="12"/>
      <c r="G40" s="40"/>
      <c r="H40" s="12">
        <f>SUM(G36:G39)</f>
        <v>931</v>
      </c>
      <c r="I40" s="10" t="s">
        <v>7</v>
      </c>
      <c r="J40" s="10"/>
      <c r="K40" s="6"/>
    </row>
    <row r="41" spans="1:11" ht="12.75">
      <c r="A41" s="20">
        <v>7</v>
      </c>
      <c r="B41" s="21" t="s">
        <v>153</v>
      </c>
      <c r="C41" s="11"/>
      <c r="D41" s="12"/>
      <c r="E41" s="12"/>
      <c r="F41" s="12"/>
      <c r="G41" s="40" t="s">
        <v>7</v>
      </c>
      <c r="H41" s="24">
        <v>903</v>
      </c>
      <c r="I41" s="10"/>
      <c r="J41" s="10"/>
      <c r="K41" s="6"/>
    </row>
    <row r="42" spans="1:11" ht="12.75">
      <c r="A42" s="20" t="s">
        <v>7</v>
      </c>
      <c r="B42" s="11" t="s">
        <v>38</v>
      </c>
      <c r="C42" s="11"/>
      <c r="D42" s="12">
        <v>96</v>
      </c>
      <c r="E42" s="12">
        <v>90</v>
      </c>
      <c r="F42" s="12">
        <v>90</v>
      </c>
      <c r="G42" s="40">
        <f t="shared" si="0"/>
        <v>276</v>
      </c>
      <c r="H42" s="24">
        <v>903</v>
      </c>
      <c r="I42" s="10"/>
      <c r="J42" s="10"/>
      <c r="K42" s="6"/>
    </row>
    <row r="43" spans="1:11" ht="12.75">
      <c r="A43" s="20" t="s">
        <v>7</v>
      </c>
      <c r="B43" s="11" t="s">
        <v>37</v>
      </c>
      <c r="C43" s="11"/>
      <c r="D43" s="12">
        <v>99</v>
      </c>
      <c r="E43" s="12">
        <v>83</v>
      </c>
      <c r="F43" s="12">
        <v>84</v>
      </c>
      <c r="G43" s="40">
        <f t="shared" si="0"/>
        <v>266</v>
      </c>
      <c r="H43" s="24">
        <v>903</v>
      </c>
      <c r="I43" s="10"/>
      <c r="J43" s="10"/>
      <c r="K43" s="6"/>
    </row>
    <row r="44" spans="1:11" ht="12.75">
      <c r="A44" s="20" t="s">
        <v>7</v>
      </c>
      <c r="B44" s="11" t="s">
        <v>145</v>
      </c>
      <c r="C44" s="11"/>
      <c r="D44" s="12">
        <v>95</v>
      </c>
      <c r="E44" s="12">
        <v>82</v>
      </c>
      <c r="F44" s="12">
        <v>31</v>
      </c>
      <c r="G44" s="40">
        <f t="shared" si="0"/>
        <v>208</v>
      </c>
      <c r="H44" s="24">
        <v>903</v>
      </c>
      <c r="I44" s="10"/>
      <c r="J44" s="10"/>
      <c r="K44" s="6"/>
    </row>
    <row r="45" spans="1:11" ht="12.75">
      <c r="A45" s="20" t="s">
        <v>7</v>
      </c>
      <c r="B45" s="11" t="s">
        <v>69</v>
      </c>
      <c r="C45" s="32"/>
      <c r="D45" s="12">
        <v>92</v>
      </c>
      <c r="E45" s="12">
        <v>40</v>
      </c>
      <c r="F45" s="12">
        <v>21</v>
      </c>
      <c r="G45" s="40">
        <f t="shared" si="0"/>
        <v>153</v>
      </c>
      <c r="H45" s="24">
        <v>903</v>
      </c>
      <c r="I45" s="10"/>
      <c r="J45" s="10"/>
      <c r="K45" s="6"/>
    </row>
    <row r="46" spans="1:11" ht="12.75">
      <c r="A46" s="20" t="s">
        <v>7</v>
      </c>
      <c r="B46" s="32"/>
      <c r="C46" s="32"/>
      <c r="D46" s="12"/>
      <c r="E46" s="12"/>
      <c r="F46" s="12"/>
      <c r="G46" s="40" t="s">
        <v>7</v>
      </c>
      <c r="H46" s="10">
        <f>SUM(G42:G45)</f>
        <v>903</v>
      </c>
      <c r="I46" s="10" t="s">
        <v>7</v>
      </c>
      <c r="J46" s="10"/>
      <c r="K46" s="6"/>
    </row>
    <row r="47" spans="1:11" ht="12.75">
      <c r="A47" s="20">
        <v>8</v>
      </c>
      <c r="B47" s="21" t="s">
        <v>97</v>
      </c>
      <c r="C47" s="9"/>
      <c r="D47" s="7"/>
      <c r="E47" s="10"/>
      <c r="F47" s="10"/>
      <c r="G47" s="23" t="s">
        <v>7</v>
      </c>
      <c r="H47" s="24">
        <v>901</v>
      </c>
      <c r="I47" s="10"/>
      <c r="J47" s="10"/>
      <c r="K47" s="6"/>
    </row>
    <row r="48" spans="1:11" ht="12.75">
      <c r="A48" s="20" t="s">
        <v>7</v>
      </c>
      <c r="B48" s="9" t="s">
        <v>31</v>
      </c>
      <c r="C48" s="9"/>
      <c r="D48" s="10">
        <v>91</v>
      </c>
      <c r="E48" s="10">
        <v>78</v>
      </c>
      <c r="F48" s="10">
        <v>57</v>
      </c>
      <c r="G48" s="23">
        <f t="shared" si="0"/>
        <v>226</v>
      </c>
      <c r="H48" s="24">
        <v>901</v>
      </c>
      <c r="I48" s="10"/>
      <c r="J48" s="10"/>
      <c r="K48" s="6"/>
    </row>
    <row r="49" spans="1:11" ht="12.75">
      <c r="A49" s="20" t="s">
        <v>7</v>
      </c>
      <c r="B49" s="9" t="s">
        <v>32</v>
      </c>
      <c r="C49" s="9"/>
      <c r="D49" s="10">
        <v>94</v>
      </c>
      <c r="E49" s="10">
        <v>82</v>
      </c>
      <c r="F49" s="10">
        <v>52</v>
      </c>
      <c r="G49" s="23">
        <f t="shared" si="0"/>
        <v>228</v>
      </c>
      <c r="H49" s="24">
        <v>901</v>
      </c>
      <c r="I49" s="10"/>
      <c r="J49" s="10"/>
      <c r="K49" s="6"/>
    </row>
    <row r="50" spans="1:11" ht="12.75">
      <c r="A50" s="20" t="s">
        <v>7</v>
      </c>
      <c r="B50" s="9" t="s">
        <v>98</v>
      </c>
      <c r="C50" s="9"/>
      <c r="D50" s="10">
        <v>97</v>
      </c>
      <c r="E50" s="10">
        <v>70</v>
      </c>
      <c r="F50" s="10">
        <v>48</v>
      </c>
      <c r="G50" s="23">
        <f t="shared" si="0"/>
        <v>215</v>
      </c>
      <c r="H50" s="24">
        <v>901</v>
      </c>
      <c r="I50" s="10"/>
      <c r="J50" s="10"/>
      <c r="K50" s="6"/>
    </row>
    <row r="51" spans="1:11" ht="12.75">
      <c r="A51" s="20" t="s">
        <v>7</v>
      </c>
      <c r="B51" s="9" t="s">
        <v>53</v>
      </c>
      <c r="C51" s="9"/>
      <c r="D51" s="10">
        <v>99</v>
      </c>
      <c r="E51" s="10">
        <v>82</v>
      </c>
      <c r="F51" s="10">
        <v>51</v>
      </c>
      <c r="G51" s="23">
        <f t="shared" si="0"/>
        <v>232</v>
      </c>
      <c r="H51" s="24">
        <v>901</v>
      </c>
      <c r="I51" s="10"/>
      <c r="J51" s="10"/>
      <c r="K51" s="6"/>
    </row>
    <row r="52" spans="1:11" ht="12.75">
      <c r="A52" s="20" t="s">
        <v>7</v>
      </c>
      <c r="B52" s="9" t="s">
        <v>7</v>
      </c>
      <c r="C52" s="9" t="s">
        <v>7</v>
      </c>
      <c r="D52" s="10"/>
      <c r="E52" s="10"/>
      <c r="F52" s="10"/>
      <c r="G52" s="23" t="s">
        <v>7</v>
      </c>
      <c r="H52" s="10">
        <f>SUM(G48:G51)</f>
        <v>901</v>
      </c>
      <c r="I52" s="10" t="s">
        <v>7</v>
      </c>
      <c r="J52" s="10"/>
      <c r="K52" s="6"/>
    </row>
    <row r="53" spans="1:11" ht="12.75">
      <c r="A53" s="20">
        <v>9</v>
      </c>
      <c r="B53" s="21" t="s">
        <v>128</v>
      </c>
      <c r="C53" s="9"/>
      <c r="D53" s="10"/>
      <c r="E53" s="10"/>
      <c r="F53" s="10"/>
      <c r="G53" s="23" t="s">
        <v>7</v>
      </c>
      <c r="H53" s="24">
        <v>859</v>
      </c>
      <c r="I53" s="5"/>
      <c r="J53" s="5"/>
      <c r="K53" s="6"/>
    </row>
    <row r="54" spans="1:11" ht="12.75">
      <c r="A54" s="20"/>
      <c r="B54" s="9" t="s">
        <v>125</v>
      </c>
      <c r="C54" s="9"/>
      <c r="D54" s="10">
        <v>94</v>
      </c>
      <c r="E54" s="10">
        <v>79</v>
      </c>
      <c r="F54" s="10">
        <v>68</v>
      </c>
      <c r="G54" s="23">
        <f t="shared" si="0"/>
        <v>241</v>
      </c>
      <c r="H54" s="24">
        <v>859</v>
      </c>
      <c r="I54" s="5"/>
      <c r="J54" s="5"/>
      <c r="K54" s="6"/>
    </row>
    <row r="55" spans="1:11" ht="12.75">
      <c r="A55" s="20"/>
      <c r="B55" s="9" t="s">
        <v>157</v>
      </c>
      <c r="C55" s="9"/>
      <c r="D55" s="10">
        <v>87</v>
      </c>
      <c r="E55" s="10">
        <v>54</v>
      </c>
      <c r="F55" s="10">
        <v>37</v>
      </c>
      <c r="G55" s="23">
        <f t="shared" si="0"/>
        <v>178</v>
      </c>
      <c r="H55" s="24">
        <v>859</v>
      </c>
      <c r="I55" s="5"/>
      <c r="J55" s="5"/>
      <c r="K55" s="6"/>
    </row>
    <row r="56" spans="1:11" ht="12.75">
      <c r="A56" s="20"/>
      <c r="B56" s="9" t="s">
        <v>124</v>
      </c>
      <c r="C56" s="9"/>
      <c r="D56" s="10">
        <v>93</v>
      </c>
      <c r="E56" s="10">
        <v>83</v>
      </c>
      <c r="F56" s="10">
        <v>51</v>
      </c>
      <c r="G56" s="23">
        <f t="shared" si="0"/>
        <v>227</v>
      </c>
      <c r="H56" s="24">
        <v>859</v>
      </c>
      <c r="I56" s="5"/>
      <c r="J56" s="5"/>
      <c r="K56" s="6"/>
    </row>
    <row r="57" spans="1:11" ht="12.75">
      <c r="A57" s="20"/>
      <c r="B57" s="9" t="s">
        <v>109</v>
      </c>
      <c r="C57" s="9"/>
      <c r="D57" s="10">
        <v>85</v>
      </c>
      <c r="E57" s="10">
        <v>79</v>
      </c>
      <c r="F57" s="10">
        <v>49</v>
      </c>
      <c r="G57" s="23">
        <f t="shared" si="0"/>
        <v>213</v>
      </c>
      <c r="H57" s="24">
        <v>859</v>
      </c>
      <c r="I57" s="5"/>
      <c r="J57" s="5"/>
      <c r="K57" s="6"/>
    </row>
    <row r="58" spans="1:11" ht="12.75">
      <c r="A58" s="20"/>
      <c r="B58" s="21" t="s">
        <v>7</v>
      </c>
      <c r="C58" s="9"/>
      <c r="D58" s="7"/>
      <c r="E58" s="10"/>
      <c r="F58" s="10"/>
      <c r="G58" s="23" t="s">
        <v>7</v>
      </c>
      <c r="H58" s="10">
        <f>SUM(G54:G57)</f>
        <v>859</v>
      </c>
      <c r="I58" s="5" t="s">
        <v>7</v>
      </c>
      <c r="J58" s="5"/>
      <c r="K58" s="6"/>
    </row>
    <row r="59" spans="1:11" ht="12.75">
      <c r="A59" s="20">
        <v>10</v>
      </c>
      <c r="B59" s="21" t="s">
        <v>103</v>
      </c>
      <c r="C59" s="9"/>
      <c r="D59" s="7"/>
      <c r="E59" s="10"/>
      <c r="F59" s="10"/>
      <c r="G59" s="23" t="s">
        <v>7</v>
      </c>
      <c r="H59" s="24">
        <v>813</v>
      </c>
      <c r="I59" s="5"/>
      <c r="J59" s="5"/>
      <c r="K59" s="6"/>
    </row>
    <row r="60" spans="1:11" ht="12.75">
      <c r="A60" s="20"/>
      <c r="B60" s="9" t="s">
        <v>81</v>
      </c>
      <c r="C60" s="9"/>
      <c r="D60" s="10">
        <v>87</v>
      </c>
      <c r="E60" s="10">
        <v>72</v>
      </c>
      <c r="F60" s="10">
        <v>46</v>
      </c>
      <c r="G60" s="23">
        <f t="shared" si="0"/>
        <v>205</v>
      </c>
      <c r="H60" s="24">
        <v>813</v>
      </c>
      <c r="I60" s="5"/>
      <c r="J60" s="5"/>
      <c r="K60" s="6"/>
    </row>
    <row r="61" spans="1:11" ht="12.75">
      <c r="A61" s="20"/>
      <c r="B61" s="9" t="s">
        <v>80</v>
      </c>
      <c r="C61" s="9"/>
      <c r="D61" s="10">
        <v>85</v>
      </c>
      <c r="E61" s="10">
        <v>79</v>
      </c>
      <c r="F61" s="10">
        <v>57</v>
      </c>
      <c r="G61" s="23">
        <f t="shared" si="0"/>
        <v>221</v>
      </c>
      <c r="H61" s="24">
        <v>813</v>
      </c>
      <c r="I61" s="5"/>
      <c r="J61" s="5"/>
      <c r="K61" s="6"/>
    </row>
    <row r="62" spans="1:11" ht="12.75">
      <c r="A62" s="20"/>
      <c r="B62" s="9" t="s">
        <v>79</v>
      </c>
      <c r="C62" s="9"/>
      <c r="D62" s="10">
        <v>89</v>
      </c>
      <c r="E62" s="10">
        <v>69</v>
      </c>
      <c r="F62" s="10">
        <v>22</v>
      </c>
      <c r="G62" s="23">
        <f t="shared" si="0"/>
        <v>180</v>
      </c>
      <c r="H62" s="24">
        <v>813</v>
      </c>
      <c r="I62" s="5"/>
      <c r="J62" s="5"/>
      <c r="K62" s="6"/>
    </row>
    <row r="63" spans="1:11" ht="12.75">
      <c r="A63" s="20"/>
      <c r="B63" s="9" t="s">
        <v>78</v>
      </c>
      <c r="C63" s="9"/>
      <c r="D63" s="10">
        <v>80</v>
      </c>
      <c r="E63" s="10">
        <v>67</v>
      </c>
      <c r="F63" s="10">
        <v>60</v>
      </c>
      <c r="G63" s="23">
        <f t="shared" si="0"/>
        <v>207</v>
      </c>
      <c r="H63" s="24">
        <v>813</v>
      </c>
      <c r="I63" s="5"/>
      <c r="J63" s="5"/>
      <c r="K63" s="6"/>
    </row>
    <row r="64" spans="1:11" ht="12.75">
      <c r="A64" s="20"/>
      <c r="B64" s="9" t="s">
        <v>7</v>
      </c>
      <c r="C64" s="9"/>
      <c r="D64" s="10"/>
      <c r="E64" s="10"/>
      <c r="F64" s="10"/>
      <c r="G64" s="23" t="s">
        <v>7</v>
      </c>
      <c r="H64" s="10">
        <f>SUM(G60:G63)</f>
        <v>813</v>
      </c>
      <c r="I64" s="5" t="s">
        <v>7</v>
      </c>
      <c r="J64" s="5"/>
      <c r="K64" s="6"/>
    </row>
    <row r="65" spans="1:11" ht="12.75">
      <c r="A65" s="20">
        <v>11</v>
      </c>
      <c r="B65" s="21" t="s">
        <v>100</v>
      </c>
      <c r="C65" s="9"/>
      <c r="D65" s="10"/>
      <c r="E65" s="10"/>
      <c r="F65" s="10"/>
      <c r="G65" s="23" t="s">
        <v>7</v>
      </c>
      <c r="H65" s="24">
        <v>778</v>
      </c>
      <c r="I65" s="5"/>
      <c r="J65" s="5"/>
      <c r="K65" s="6"/>
    </row>
    <row r="66" spans="1:11" ht="12.75">
      <c r="A66" s="20"/>
      <c r="B66" s="9" t="s">
        <v>20</v>
      </c>
      <c r="C66" s="9"/>
      <c r="D66" s="10">
        <v>97</v>
      </c>
      <c r="E66" s="10">
        <v>73</v>
      </c>
      <c r="F66" s="10">
        <v>51</v>
      </c>
      <c r="G66" s="23">
        <f t="shared" si="0"/>
        <v>221</v>
      </c>
      <c r="H66" s="24">
        <v>778</v>
      </c>
      <c r="I66" s="5"/>
      <c r="J66" s="5"/>
      <c r="K66" s="6"/>
    </row>
    <row r="67" spans="1:11" ht="12.75">
      <c r="A67" s="20"/>
      <c r="B67" s="9" t="s">
        <v>27</v>
      </c>
      <c r="C67" s="9"/>
      <c r="D67" s="10">
        <v>96</v>
      </c>
      <c r="E67" s="10">
        <v>66</v>
      </c>
      <c r="F67" s="10">
        <v>52</v>
      </c>
      <c r="G67" s="23">
        <f t="shared" si="0"/>
        <v>214</v>
      </c>
      <c r="H67" s="24">
        <v>778</v>
      </c>
      <c r="I67" s="5"/>
      <c r="J67" s="5"/>
      <c r="K67" s="6"/>
    </row>
    <row r="68" spans="1:11" ht="12.75">
      <c r="A68" s="20"/>
      <c r="B68" s="9" t="s">
        <v>101</v>
      </c>
      <c r="C68" s="9"/>
      <c r="D68" s="10">
        <v>70</v>
      </c>
      <c r="E68" s="10">
        <v>58</v>
      </c>
      <c r="F68" s="10">
        <v>37</v>
      </c>
      <c r="G68" s="23">
        <f t="shared" si="0"/>
        <v>165</v>
      </c>
      <c r="H68" s="24">
        <v>778</v>
      </c>
      <c r="I68" s="5"/>
      <c r="J68" s="5"/>
      <c r="K68" s="6"/>
    </row>
    <row r="69" spans="1:11" ht="12.75">
      <c r="A69" s="20"/>
      <c r="B69" s="22" t="s">
        <v>102</v>
      </c>
      <c r="C69" s="5"/>
      <c r="D69" s="10">
        <v>76</v>
      </c>
      <c r="E69" s="10">
        <v>48</v>
      </c>
      <c r="F69" s="10">
        <v>18</v>
      </c>
      <c r="G69" s="23">
        <f t="shared" si="0"/>
        <v>142</v>
      </c>
      <c r="H69" s="24">
        <v>778</v>
      </c>
      <c r="I69" s="5"/>
      <c r="J69" s="5"/>
      <c r="K69" s="6"/>
    </row>
    <row r="70" spans="1:11" ht="12.75">
      <c r="A70" s="20"/>
      <c r="B70" s="5"/>
      <c r="C70" s="5"/>
      <c r="D70" s="10"/>
      <c r="E70" s="10"/>
      <c r="F70" s="10"/>
      <c r="G70" s="23" t="s">
        <v>7</v>
      </c>
      <c r="H70" s="10">
        <f>SUM(G66:G69)</f>
        <v>742</v>
      </c>
      <c r="I70" s="5" t="s">
        <v>7</v>
      </c>
      <c r="J70" s="5"/>
      <c r="K70" s="6"/>
    </row>
    <row r="71" spans="1:11" ht="12.75">
      <c r="A71" s="20">
        <v>12</v>
      </c>
      <c r="B71" s="21" t="s">
        <v>129</v>
      </c>
      <c r="C71" s="9" t="s">
        <v>7</v>
      </c>
      <c r="D71" s="22"/>
      <c r="E71" s="22"/>
      <c r="F71" s="5"/>
      <c r="G71" s="23" t="s">
        <v>7</v>
      </c>
      <c r="H71" s="24">
        <v>718</v>
      </c>
      <c r="I71" s="5"/>
      <c r="J71" s="5"/>
      <c r="K71" s="6"/>
    </row>
    <row r="72" spans="1:11" ht="12.75">
      <c r="A72" s="20"/>
      <c r="B72" s="22" t="s">
        <v>130</v>
      </c>
      <c r="C72" s="5"/>
      <c r="D72" s="23">
        <v>95</v>
      </c>
      <c r="E72" s="23">
        <v>75</v>
      </c>
      <c r="F72" s="23">
        <v>46</v>
      </c>
      <c r="G72" s="23">
        <f t="shared" si="0"/>
        <v>216</v>
      </c>
      <c r="H72" s="24">
        <v>718</v>
      </c>
      <c r="I72" s="5"/>
      <c r="J72" s="5"/>
      <c r="K72" s="6"/>
    </row>
    <row r="73" spans="1:11" ht="12.75">
      <c r="A73" s="20"/>
      <c r="B73" s="9" t="s">
        <v>104</v>
      </c>
      <c r="C73" s="9"/>
      <c r="D73" s="10">
        <v>74</v>
      </c>
      <c r="E73" s="10">
        <v>64</v>
      </c>
      <c r="F73" s="10">
        <v>41</v>
      </c>
      <c r="G73" s="23">
        <f t="shared" si="0"/>
        <v>179</v>
      </c>
      <c r="H73" s="24">
        <v>718</v>
      </c>
      <c r="I73" s="5"/>
      <c r="J73" s="5"/>
      <c r="K73" s="6"/>
    </row>
    <row r="74" spans="1:11" ht="12.75">
      <c r="A74" s="20"/>
      <c r="B74" s="9" t="s">
        <v>114</v>
      </c>
      <c r="C74" s="9"/>
      <c r="D74" s="10">
        <v>87</v>
      </c>
      <c r="E74" s="10">
        <v>47</v>
      </c>
      <c r="F74" s="10">
        <v>58</v>
      </c>
      <c r="G74" s="23">
        <f t="shared" si="0"/>
        <v>192</v>
      </c>
      <c r="H74" s="24">
        <v>718</v>
      </c>
      <c r="I74" s="5"/>
      <c r="J74" s="5"/>
      <c r="K74" s="6"/>
    </row>
    <row r="75" spans="1:11" ht="12.75">
      <c r="A75" s="20"/>
      <c r="B75" s="9" t="s">
        <v>127</v>
      </c>
      <c r="C75" s="9"/>
      <c r="D75" s="10">
        <v>75</v>
      </c>
      <c r="E75" s="10">
        <v>37</v>
      </c>
      <c r="F75" s="10">
        <v>19</v>
      </c>
      <c r="G75" s="23">
        <f t="shared" si="0"/>
        <v>131</v>
      </c>
      <c r="H75" s="24">
        <v>718</v>
      </c>
      <c r="I75" s="5"/>
      <c r="J75" s="5"/>
      <c r="K75" s="6"/>
    </row>
    <row r="76" spans="1:11" ht="12.75">
      <c r="A76" s="20"/>
      <c r="B76" s="9"/>
      <c r="C76" s="9"/>
      <c r="D76" s="10"/>
      <c r="E76" s="10"/>
      <c r="F76" s="10"/>
      <c r="G76" s="23" t="s">
        <v>7</v>
      </c>
      <c r="H76" s="12">
        <f>SUM(G72:G75)</f>
        <v>718</v>
      </c>
      <c r="I76" s="5" t="s">
        <v>7</v>
      </c>
      <c r="J76" s="5"/>
      <c r="K76" s="6"/>
    </row>
    <row r="77" spans="1:11" ht="12.75">
      <c r="A77" s="20">
        <v>13</v>
      </c>
      <c r="B77" s="33" t="s">
        <v>99</v>
      </c>
      <c r="C77" s="5"/>
      <c r="D77" s="10"/>
      <c r="E77" s="10"/>
      <c r="F77" s="10"/>
      <c r="G77" s="23" t="s">
        <v>7</v>
      </c>
      <c r="H77" s="24">
        <v>669</v>
      </c>
      <c r="I77" s="5" t="s">
        <v>7</v>
      </c>
      <c r="J77" s="5"/>
      <c r="K77" s="6"/>
    </row>
    <row r="78" spans="1:11" ht="12.75">
      <c r="A78" s="20" t="s">
        <v>7</v>
      </c>
      <c r="B78" s="22" t="s">
        <v>87</v>
      </c>
      <c r="C78" s="5"/>
      <c r="D78" s="10">
        <v>91</v>
      </c>
      <c r="E78" s="10">
        <v>69</v>
      </c>
      <c r="F78" s="10">
        <v>32</v>
      </c>
      <c r="G78" s="23">
        <f t="shared" si="0"/>
        <v>192</v>
      </c>
      <c r="H78" s="24">
        <v>669</v>
      </c>
      <c r="I78" s="5"/>
      <c r="J78" s="5"/>
      <c r="K78" s="6"/>
    </row>
    <row r="79" spans="1:11" ht="12.75">
      <c r="A79" s="20"/>
      <c r="B79" s="22" t="s">
        <v>44</v>
      </c>
      <c r="C79" s="5"/>
      <c r="D79" s="10">
        <v>86</v>
      </c>
      <c r="E79" s="10">
        <v>53</v>
      </c>
      <c r="F79" s="10">
        <v>50</v>
      </c>
      <c r="G79" s="23">
        <f t="shared" si="0"/>
        <v>189</v>
      </c>
      <c r="H79" s="24">
        <v>669</v>
      </c>
      <c r="I79" s="5"/>
      <c r="J79" s="5"/>
      <c r="K79" s="6"/>
    </row>
    <row r="80" spans="1:11" ht="12.75">
      <c r="A80" s="20"/>
      <c r="B80" s="22" t="s">
        <v>60</v>
      </c>
      <c r="C80" s="5"/>
      <c r="D80" s="10">
        <v>81</v>
      </c>
      <c r="E80" s="10">
        <v>56</v>
      </c>
      <c r="F80" s="10">
        <v>10</v>
      </c>
      <c r="G80" s="23">
        <f t="shared" si="0"/>
        <v>147</v>
      </c>
      <c r="H80" s="24">
        <v>669</v>
      </c>
      <c r="I80" s="5"/>
      <c r="J80" s="5"/>
      <c r="K80" s="6"/>
    </row>
    <row r="81" spans="1:11" ht="12.75">
      <c r="A81" s="20"/>
      <c r="B81" s="22" t="s">
        <v>45</v>
      </c>
      <c r="C81" s="5"/>
      <c r="D81" s="10">
        <v>83</v>
      </c>
      <c r="E81" s="10">
        <v>42</v>
      </c>
      <c r="F81" s="10">
        <v>16</v>
      </c>
      <c r="G81" s="23">
        <f t="shared" si="0"/>
        <v>141</v>
      </c>
      <c r="H81" s="24">
        <v>669</v>
      </c>
      <c r="I81" s="5"/>
      <c r="J81" s="5"/>
      <c r="K81" s="6"/>
    </row>
    <row r="82" spans="1:11" ht="12.75">
      <c r="A82" s="20"/>
      <c r="B82" s="22"/>
      <c r="C82" s="5"/>
      <c r="D82" s="10"/>
      <c r="E82" s="10"/>
      <c r="F82" s="10"/>
      <c r="G82" s="23" t="s">
        <v>7</v>
      </c>
      <c r="H82" s="10">
        <f>SUM(G78:G81)</f>
        <v>669</v>
      </c>
      <c r="I82" s="5" t="s">
        <v>7</v>
      </c>
      <c r="J82" s="5"/>
      <c r="K82" s="6"/>
    </row>
    <row r="83" spans="1:11" ht="12.75">
      <c r="A83" s="20"/>
      <c r="B83" s="32"/>
      <c r="C83" s="32"/>
      <c r="D83" s="12"/>
      <c r="E83" s="12"/>
      <c r="F83" s="12"/>
      <c r="G83" s="40"/>
      <c r="H83" s="10"/>
      <c r="I83" s="5"/>
      <c r="J83" s="5"/>
      <c r="K83" s="6"/>
    </row>
    <row r="84" spans="1:11" ht="13.5" thickBot="1">
      <c r="A84" s="16"/>
      <c r="B84" s="17"/>
      <c r="C84" s="17"/>
      <c r="D84" s="17"/>
      <c r="E84" s="17"/>
      <c r="F84" s="18" t="s">
        <v>154</v>
      </c>
      <c r="G84" s="19">
        <v>40188</v>
      </c>
      <c r="H84" s="49" t="s">
        <v>162</v>
      </c>
      <c r="I84" s="47"/>
      <c r="J84" s="46" t="s">
        <v>7</v>
      </c>
      <c r="K84" s="27"/>
    </row>
    <row r="85" ht="13.5" thickTop="1"/>
  </sheetData>
  <mergeCells count="1">
    <mergeCell ref="C1:G1"/>
  </mergeCells>
  <printOptions gridLines="1"/>
  <pageMargins left="0.75" right="0.75" top="1" bottom="1" header="0.5" footer="0.5"/>
  <pageSetup fitToHeight="1" fitToWidth="1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User</cp:lastModifiedBy>
  <cp:lastPrinted>2010-01-11T04:17:21Z</cp:lastPrinted>
  <dcterms:created xsi:type="dcterms:W3CDTF">2010-01-08T22:43:33Z</dcterms:created>
  <dcterms:modified xsi:type="dcterms:W3CDTF">2010-01-11T04:20:20Z</dcterms:modified>
  <cp:category/>
  <cp:version/>
  <cp:contentType/>
  <cp:contentStatus/>
</cp:coreProperties>
</file>